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_OBJEKTI_\940 LVM A kat, Jegorovas purvs\CD - kopija\Ģeoloģija\"/>
    </mc:Choice>
  </mc:AlternateContent>
  <bookViews>
    <workbookView xWindow="240" yWindow="90" windowWidth="21075" windowHeight="9285"/>
  </bookViews>
  <sheets>
    <sheet name="UrbumuKat-Kūdra" sheetId="1" r:id="rId1"/>
  </sheets>
  <externalReferences>
    <externalReference r:id="rId2"/>
    <externalReference r:id="rId3"/>
  </externalReferences>
  <definedNames>
    <definedName name="_FilterDatabase" localSheetId="0" hidden="1">'UrbumuKat-Kūdra'!#REF!</definedName>
    <definedName name="_StratIndeksi" localSheetId="0">[1]IezuVeidi!$M$3:$M$81</definedName>
    <definedName name="_StratIndeksi">[2]IezuVeidi!$M$3:$M$80</definedName>
    <definedName name="AKolonnasHeaders" localSheetId="0">[1]IezuVeidi!$T$4</definedName>
    <definedName name="AKolonnasHeaders">[2]IezuVeidi!$T$4</definedName>
    <definedName name="_xlnm.Print_Area" localSheetId="0">'UrbumuKat-Kūdra'!$A$1:$O$253</definedName>
    <definedName name="_xlnm.Print_Titles" localSheetId="0">'UrbumuKat-Kūdra'!$3:$4</definedName>
    <definedName name="EKolonnasHeaders" localSheetId="0">[1]IezuVeidi!$T$1</definedName>
    <definedName name="EKolonnasHeaders">[2]IezuVeidi!$T$1</definedName>
    <definedName name="FKolonnasHeaders" localSheetId="0">[1]IezuVeidi!$T$2</definedName>
    <definedName name="FKolonnasHeaders">[2]IezuVeidi!$T$2</definedName>
    <definedName name="GKolonnasHeaders" localSheetId="0">[1]IezuVeidi!$T$3</definedName>
    <definedName name="GKolonnasHeaders">[2]IezuVeidi!$T$3</definedName>
    <definedName name="ObjektaVeids" localSheetId="0">'[1]Urbumu apraksti'!$N$2</definedName>
    <definedName name="ObjektaVeids">'[2]Urbumu apraksti'!$N$2</definedName>
  </definedNames>
  <calcPr calcId="152511"/>
</workbook>
</file>

<file path=xl/calcChain.xml><?xml version="1.0" encoding="utf-8"?>
<calcChain xmlns="http://schemas.openxmlformats.org/spreadsheetml/2006/main">
  <c r="A513" i="1" l="1"/>
  <c r="A512" i="1"/>
  <c r="P511" i="1"/>
  <c r="A511" i="1"/>
  <c r="P510" i="1"/>
  <c r="A510" i="1"/>
  <c r="P509" i="1"/>
  <c r="A509" i="1"/>
  <c r="P508" i="1"/>
  <c r="A508" i="1"/>
  <c r="P507" i="1"/>
  <c r="A507" i="1"/>
  <c r="P506" i="1"/>
  <c r="A506" i="1"/>
  <c r="P505" i="1"/>
  <c r="A505" i="1"/>
  <c r="P504" i="1"/>
  <c r="A504" i="1"/>
  <c r="P503" i="1"/>
  <c r="A503" i="1"/>
  <c r="P502" i="1"/>
  <c r="A502" i="1"/>
  <c r="P501" i="1"/>
  <c r="A501" i="1"/>
  <c r="P500" i="1"/>
  <c r="A500" i="1"/>
  <c r="P499" i="1"/>
  <c r="A499" i="1"/>
  <c r="P498" i="1"/>
  <c r="A498" i="1"/>
  <c r="P497" i="1"/>
  <c r="A497" i="1"/>
  <c r="P496" i="1"/>
  <c r="A496" i="1"/>
  <c r="P495" i="1"/>
  <c r="A495" i="1"/>
  <c r="P494" i="1"/>
  <c r="A494" i="1"/>
  <c r="P493" i="1"/>
  <c r="A493" i="1"/>
  <c r="P492" i="1"/>
  <c r="A492" i="1"/>
  <c r="P491" i="1"/>
  <c r="A491" i="1"/>
  <c r="P490" i="1"/>
  <c r="A490" i="1"/>
  <c r="P489" i="1"/>
  <c r="A489" i="1"/>
  <c r="P488" i="1"/>
  <c r="A488" i="1"/>
  <c r="P487" i="1"/>
  <c r="A487" i="1"/>
  <c r="P486" i="1"/>
  <c r="A486" i="1"/>
  <c r="P485" i="1"/>
  <c r="A485" i="1"/>
  <c r="P484" i="1"/>
  <c r="A484" i="1"/>
  <c r="P483" i="1"/>
  <c r="A483" i="1"/>
  <c r="P482" i="1"/>
  <c r="A482" i="1"/>
  <c r="P481" i="1"/>
  <c r="A481" i="1"/>
  <c r="P480" i="1"/>
  <c r="A480" i="1"/>
  <c r="P479" i="1"/>
  <c r="A479" i="1"/>
  <c r="P478" i="1"/>
  <c r="A478" i="1"/>
  <c r="P477" i="1"/>
  <c r="A477" i="1"/>
  <c r="P476" i="1"/>
  <c r="A476" i="1"/>
  <c r="P475" i="1"/>
  <c r="A475" i="1"/>
  <c r="P474" i="1"/>
  <c r="A474" i="1"/>
  <c r="P473" i="1"/>
  <c r="A473" i="1"/>
  <c r="P472" i="1"/>
  <c r="A472" i="1"/>
  <c r="P471" i="1"/>
  <c r="A471" i="1"/>
  <c r="P470" i="1"/>
  <c r="A470" i="1"/>
  <c r="P469" i="1"/>
  <c r="A469" i="1"/>
  <c r="P468" i="1"/>
  <c r="A468" i="1"/>
  <c r="P467" i="1"/>
  <c r="A467" i="1"/>
  <c r="P466" i="1"/>
  <c r="A466" i="1"/>
  <c r="P465" i="1"/>
  <c r="A465" i="1"/>
  <c r="P464" i="1"/>
  <c r="A464" i="1"/>
  <c r="P463" i="1"/>
  <c r="A463" i="1"/>
  <c r="P462" i="1"/>
  <c r="A462" i="1"/>
  <c r="P461" i="1"/>
  <c r="A461" i="1"/>
  <c r="P460" i="1"/>
  <c r="A460" i="1"/>
  <c r="P459" i="1"/>
  <c r="A459" i="1"/>
  <c r="P458" i="1"/>
  <c r="A458" i="1"/>
  <c r="P457" i="1"/>
  <c r="A457" i="1"/>
  <c r="P456" i="1"/>
  <c r="A456" i="1"/>
  <c r="P455" i="1"/>
  <c r="A455" i="1"/>
  <c r="P454" i="1"/>
  <c r="A454" i="1"/>
  <c r="P453" i="1"/>
  <c r="A453" i="1"/>
  <c r="P452" i="1"/>
  <c r="A452" i="1"/>
  <c r="P451" i="1"/>
  <c r="A451" i="1"/>
  <c r="P450" i="1"/>
  <c r="A450" i="1"/>
  <c r="P449" i="1"/>
  <c r="A449" i="1"/>
  <c r="P448" i="1"/>
  <c r="A448" i="1"/>
  <c r="P447" i="1"/>
  <c r="A447" i="1"/>
  <c r="P446" i="1"/>
  <c r="A446" i="1"/>
  <c r="P445" i="1"/>
  <c r="A445" i="1"/>
  <c r="P444" i="1"/>
  <c r="A444" i="1"/>
  <c r="P443" i="1"/>
  <c r="A443" i="1"/>
  <c r="P442" i="1"/>
  <c r="A442" i="1"/>
  <c r="P441" i="1"/>
  <c r="A441" i="1"/>
  <c r="P440" i="1"/>
  <c r="A440" i="1"/>
  <c r="P439" i="1"/>
  <c r="A439" i="1"/>
  <c r="P438" i="1"/>
  <c r="A438" i="1"/>
  <c r="P437" i="1"/>
  <c r="A437" i="1"/>
  <c r="P436" i="1"/>
  <c r="A436" i="1"/>
  <c r="P435" i="1"/>
  <c r="A435" i="1"/>
  <c r="P434" i="1"/>
  <c r="A434" i="1"/>
  <c r="P433" i="1"/>
  <c r="A433" i="1"/>
  <c r="P432" i="1"/>
  <c r="A432" i="1"/>
  <c r="P431" i="1"/>
  <c r="A431" i="1"/>
  <c r="P430" i="1"/>
  <c r="A430" i="1"/>
  <c r="P429" i="1"/>
  <c r="A429" i="1"/>
  <c r="P428" i="1"/>
  <c r="A428" i="1"/>
  <c r="P427" i="1"/>
  <c r="A427" i="1"/>
  <c r="P426" i="1"/>
  <c r="A426" i="1"/>
  <c r="P425" i="1"/>
  <c r="A425" i="1"/>
  <c r="P424" i="1"/>
  <c r="A424" i="1"/>
  <c r="P423" i="1"/>
  <c r="A423" i="1"/>
  <c r="P422" i="1"/>
  <c r="A422" i="1"/>
  <c r="P421" i="1"/>
  <c r="A421" i="1"/>
  <c r="P420" i="1"/>
  <c r="A420" i="1"/>
  <c r="P419" i="1"/>
  <c r="A419" i="1"/>
  <c r="P418" i="1"/>
  <c r="A418" i="1"/>
  <c r="P417" i="1"/>
  <c r="A417" i="1"/>
  <c r="P416" i="1"/>
  <c r="A416" i="1"/>
  <c r="P415" i="1"/>
  <c r="A415" i="1"/>
  <c r="P414" i="1"/>
  <c r="A414" i="1"/>
  <c r="P413" i="1"/>
  <c r="A413" i="1"/>
  <c r="P412" i="1"/>
  <c r="A412" i="1"/>
  <c r="P411" i="1"/>
  <c r="A411" i="1"/>
  <c r="P410" i="1"/>
  <c r="A410" i="1"/>
  <c r="P409" i="1"/>
  <c r="A409" i="1"/>
  <c r="P408" i="1"/>
  <c r="A408" i="1"/>
  <c r="P407" i="1"/>
  <c r="A407" i="1"/>
  <c r="P406" i="1"/>
  <c r="A406" i="1"/>
  <c r="P405" i="1"/>
  <c r="A405" i="1"/>
  <c r="P404" i="1"/>
  <c r="A404" i="1"/>
  <c r="P403" i="1"/>
  <c r="A403" i="1"/>
  <c r="P402" i="1"/>
  <c r="A402" i="1"/>
  <c r="P401" i="1"/>
  <c r="A401" i="1"/>
  <c r="P400" i="1"/>
  <c r="A400" i="1"/>
  <c r="P399" i="1"/>
  <c r="A399" i="1"/>
  <c r="P398" i="1"/>
  <c r="A398" i="1"/>
  <c r="P397" i="1"/>
  <c r="A397" i="1"/>
  <c r="P396" i="1"/>
  <c r="A396" i="1"/>
  <c r="P395" i="1"/>
  <c r="A395" i="1"/>
  <c r="P394" i="1"/>
  <c r="A394" i="1"/>
  <c r="P393" i="1"/>
  <c r="A393" i="1"/>
  <c r="P392" i="1"/>
  <c r="A392" i="1"/>
  <c r="P391" i="1"/>
  <c r="A391" i="1"/>
  <c r="P390" i="1"/>
  <c r="A390" i="1"/>
  <c r="P389" i="1"/>
  <c r="A389" i="1"/>
  <c r="P388" i="1"/>
  <c r="A388" i="1"/>
  <c r="P387" i="1"/>
  <c r="A387" i="1"/>
  <c r="P386" i="1"/>
  <c r="A386" i="1"/>
  <c r="P385" i="1"/>
  <c r="A385" i="1"/>
  <c r="P384" i="1"/>
  <c r="A384" i="1"/>
  <c r="P383" i="1"/>
  <c r="A383" i="1"/>
  <c r="P382" i="1"/>
  <c r="A382" i="1"/>
  <c r="P381" i="1"/>
  <c r="A381" i="1"/>
  <c r="P380" i="1"/>
  <c r="A380" i="1"/>
  <c r="P379" i="1"/>
  <c r="A379" i="1"/>
  <c r="P378" i="1"/>
  <c r="A378" i="1"/>
  <c r="P377" i="1"/>
  <c r="A377" i="1"/>
  <c r="P376" i="1"/>
  <c r="A376" i="1"/>
  <c r="P375" i="1"/>
  <c r="A375" i="1"/>
  <c r="P374" i="1"/>
  <c r="A374" i="1"/>
  <c r="P373" i="1"/>
  <c r="A373" i="1"/>
  <c r="P372" i="1"/>
  <c r="A372" i="1"/>
  <c r="P371" i="1"/>
  <c r="A371" i="1"/>
  <c r="P370" i="1"/>
  <c r="A370" i="1"/>
  <c r="P369" i="1"/>
  <c r="A369" i="1"/>
  <c r="P368" i="1"/>
  <c r="A368" i="1"/>
  <c r="P367" i="1"/>
  <c r="A367" i="1"/>
  <c r="P366" i="1"/>
  <c r="A366" i="1"/>
  <c r="P365" i="1"/>
  <c r="A365" i="1"/>
  <c r="P364" i="1"/>
  <c r="A364" i="1"/>
  <c r="P363" i="1"/>
  <c r="A363" i="1"/>
  <c r="P362" i="1"/>
  <c r="A362" i="1"/>
  <c r="P361" i="1"/>
  <c r="A361" i="1"/>
  <c r="P360" i="1"/>
  <c r="A360" i="1"/>
  <c r="Q359" i="1"/>
  <c r="P359" i="1"/>
  <c r="A359" i="1"/>
  <c r="Q358" i="1"/>
  <c r="P358" i="1"/>
  <c r="A358" i="1"/>
  <c r="Q357" i="1"/>
  <c r="P357" i="1"/>
  <c r="A357" i="1"/>
  <c r="Q356" i="1"/>
  <c r="P356" i="1"/>
  <c r="A356" i="1"/>
  <c r="Q355" i="1"/>
  <c r="P355" i="1"/>
  <c r="A355" i="1"/>
  <c r="Q354" i="1"/>
  <c r="P354" i="1"/>
  <c r="A354" i="1"/>
  <c r="Q353" i="1"/>
  <c r="P353" i="1"/>
  <c r="A353" i="1"/>
  <c r="Q352" i="1"/>
  <c r="P352" i="1"/>
  <c r="A352" i="1"/>
  <c r="Q351" i="1"/>
  <c r="P351" i="1"/>
  <c r="A351" i="1"/>
  <c r="Q350" i="1"/>
  <c r="P350" i="1"/>
  <c r="A350" i="1"/>
  <c r="Q349" i="1"/>
  <c r="P349" i="1"/>
  <c r="A349" i="1"/>
  <c r="Q348" i="1"/>
  <c r="P348" i="1"/>
  <c r="A348" i="1"/>
  <c r="Q347" i="1"/>
  <c r="P347" i="1"/>
  <c r="A347" i="1"/>
  <c r="Q346" i="1"/>
  <c r="P346" i="1"/>
  <c r="A346" i="1"/>
  <c r="Q345" i="1"/>
  <c r="P345" i="1"/>
  <c r="A345" i="1"/>
  <c r="Q344" i="1"/>
  <c r="P344" i="1"/>
  <c r="A344" i="1"/>
  <c r="Q343" i="1"/>
  <c r="P343" i="1"/>
  <c r="A343" i="1"/>
  <c r="Q342" i="1"/>
  <c r="P342" i="1"/>
  <c r="A342" i="1"/>
  <c r="Q341" i="1"/>
  <c r="P341" i="1"/>
  <c r="A341" i="1"/>
  <c r="Q340" i="1"/>
  <c r="P340" i="1"/>
  <c r="A340" i="1"/>
  <c r="Q339" i="1"/>
  <c r="P339" i="1"/>
  <c r="A339" i="1"/>
  <c r="Q338" i="1"/>
  <c r="P338" i="1"/>
  <c r="A338" i="1"/>
  <c r="Q337" i="1"/>
  <c r="P337" i="1"/>
  <c r="A337" i="1"/>
  <c r="Q336" i="1"/>
  <c r="P336" i="1"/>
  <c r="A336" i="1"/>
  <c r="Q335" i="1"/>
  <c r="P335" i="1"/>
  <c r="A335" i="1"/>
  <c r="Q334" i="1"/>
  <c r="P334" i="1"/>
  <c r="A334" i="1"/>
  <c r="Q333" i="1"/>
  <c r="P333" i="1"/>
  <c r="A333" i="1"/>
  <c r="Q332" i="1"/>
  <c r="P332" i="1"/>
  <c r="A332" i="1"/>
  <c r="Q331" i="1"/>
  <c r="P331" i="1"/>
  <c r="A331" i="1"/>
  <c r="Q330" i="1"/>
  <c r="P330" i="1"/>
  <c r="A330" i="1"/>
  <c r="Q329" i="1"/>
  <c r="P329" i="1"/>
  <c r="A329" i="1"/>
  <c r="Q328" i="1"/>
  <c r="P328" i="1"/>
  <c r="A328" i="1"/>
  <c r="Q327" i="1"/>
  <c r="P327" i="1"/>
  <c r="A327" i="1"/>
  <c r="Q326" i="1"/>
  <c r="P326" i="1"/>
  <c r="A326" i="1"/>
  <c r="Q325" i="1"/>
  <c r="P325" i="1"/>
  <c r="A325" i="1"/>
  <c r="Q324" i="1"/>
  <c r="P324" i="1"/>
  <c r="A324" i="1"/>
  <c r="Q323" i="1"/>
  <c r="P323" i="1"/>
  <c r="A323" i="1"/>
  <c r="Q322" i="1"/>
  <c r="P322" i="1"/>
  <c r="A322" i="1"/>
  <c r="Q321" i="1"/>
  <c r="P321" i="1"/>
  <c r="A321" i="1"/>
  <c r="Q320" i="1"/>
  <c r="P320" i="1"/>
  <c r="A320" i="1"/>
  <c r="Q319" i="1"/>
  <c r="P319" i="1"/>
  <c r="A319" i="1"/>
  <c r="Q318" i="1"/>
  <c r="P318" i="1"/>
  <c r="A318" i="1"/>
  <c r="Q317" i="1"/>
  <c r="P317" i="1"/>
  <c r="A317" i="1"/>
  <c r="Q316" i="1"/>
  <c r="P316" i="1"/>
  <c r="A316" i="1"/>
  <c r="Q315" i="1"/>
  <c r="P315" i="1"/>
  <c r="A315" i="1"/>
  <c r="Q314" i="1"/>
  <c r="P314" i="1"/>
  <c r="A314" i="1"/>
  <c r="Q313" i="1"/>
  <c r="P313" i="1"/>
  <c r="A313" i="1"/>
  <c r="Q312" i="1"/>
  <c r="P312" i="1"/>
  <c r="A312" i="1"/>
  <c r="Q311" i="1"/>
  <c r="P311" i="1"/>
  <c r="A311" i="1"/>
  <c r="Q310" i="1"/>
  <c r="P310" i="1"/>
  <c r="A310" i="1"/>
  <c r="Q309" i="1"/>
  <c r="P309" i="1"/>
  <c r="A309" i="1"/>
  <c r="Q308" i="1"/>
  <c r="P308" i="1"/>
  <c r="A308" i="1"/>
  <c r="Q307" i="1"/>
  <c r="P307" i="1"/>
  <c r="A307" i="1"/>
  <c r="Q306" i="1"/>
  <c r="P306" i="1"/>
  <c r="A306" i="1"/>
  <c r="Q305" i="1"/>
  <c r="P305" i="1"/>
  <c r="A305" i="1"/>
  <c r="Q304" i="1"/>
  <c r="P304" i="1"/>
  <c r="A304" i="1"/>
  <c r="Q303" i="1"/>
  <c r="P303" i="1"/>
  <c r="A303" i="1"/>
  <c r="Q302" i="1"/>
  <c r="P302" i="1"/>
  <c r="A302" i="1"/>
  <c r="Q301" i="1"/>
  <c r="P301" i="1"/>
  <c r="A301" i="1"/>
  <c r="Q300" i="1"/>
  <c r="P300" i="1"/>
  <c r="A300" i="1"/>
  <c r="Q299" i="1"/>
  <c r="P299" i="1"/>
  <c r="A299" i="1"/>
  <c r="Q298" i="1"/>
  <c r="P298" i="1"/>
  <c r="A298" i="1"/>
  <c r="Q297" i="1"/>
  <c r="P297" i="1"/>
  <c r="A297" i="1"/>
  <c r="Q296" i="1"/>
  <c r="P296" i="1"/>
  <c r="A296" i="1"/>
  <c r="Q295" i="1"/>
  <c r="P295" i="1"/>
  <c r="A295" i="1"/>
  <c r="Q294" i="1"/>
  <c r="P294" i="1"/>
  <c r="A294" i="1"/>
  <c r="Q293" i="1"/>
  <c r="P293" i="1"/>
  <c r="A293" i="1"/>
  <c r="Q292" i="1"/>
  <c r="P292" i="1"/>
  <c r="A292" i="1"/>
  <c r="Q291" i="1"/>
  <c r="P291" i="1"/>
  <c r="A291" i="1"/>
  <c r="Q290" i="1"/>
  <c r="P290" i="1"/>
  <c r="A290" i="1"/>
  <c r="Q289" i="1"/>
  <c r="P289" i="1"/>
  <c r="A289" i="1"/>
  <c r="Q288" i="1"/>
  <c r="P288" i="1"/>
  <c r="A288" i="1"/>
  <c r="Q287" i="1"/>
  <c r="P287" i="1"/>
  <c r="A287" i="1"/>
  <c r="Q286" i="1"/>
  <c r="P286" i="1"/>
  <c r="A286" i="1"/>
  <c r="Q285" i="1"/>
  <c r="P285" i="1"/>
  <c r="A285" i="1"/>
  <c r="Q284" i="1"/>
  <c r="P284" i="1"/>
  <c r="A284" i="1"/>
  <c r="Q283" i="1"/>
  <c r="P283" i="1"/>
  <c r="A283" i="1"/>
  <c r="Q282" i="1"/>
  <c r="P282" i="1"/>
  <c r="A282" i="1"/>
  <c r="Q281" i="1"/>
  <c r="P281" i="1"/>
  <c r="A281" i="1"/>
  <c r="Q280" i="1"/>
  <c r="P280" i="1"/>
  <c r="A280" i="1"/>
  <c r="Q279" i="1"/>
  <c r="P279" i="1"/>
  <c r="A279" i="1"/>
  <c r="Q278" i="1"/>
  <c r="P278" i="1"/>
  <c r="A278" i="1"/>
  <c r="Q277" i="1"/>
  <c r="P277" i="1"/>
  <c r="A277" i="1"/>
  <c r="Q276" i="1"/>
  <c r="P276" i="1"/>
  <c r="A276" i="1"/>
  <c r="Q275" i="1"/>
  <c r="P275" i="1"/>
  <c r="A275" i="1"/>
  <c r="Q274" i="1"/>
  <c r="P274" i="1"/>
  <c r="A274" i="1"/>
  <c r="Q273" i="1"/>
  <c r="P273" i="1"/>
  <c r="A273" i="1"/>
  <c r="Q272" i="1"/>
  <c r="P272" i="1"/>
  <c r="A272" i="1"/>
  <c r="Q271" i="1"/>
  <c r="P271" i="1"/>
  <c r="A271" i="1"/>
  <c r="Q270" i="1"/>
  <c r="P270" i="1"/>
  <c r="A270" i="1"/>
  <c r="Q269" i="1"/>
  <c r="P269" i="1"/>
  <c r="A269" i="1"/>
  <c r="Q268" i="1"/>
  <c r="P268" i="1"/>
  <c r="A268" i="1"/>
  <c r="Q267" i="1"/>
  <c r="P267" i="1"/>
  <c r="A267" i="1"/>
  <c r="Q266" i="1"/>
  <c r="P266" i="1"/>
  <c r="A266" i="1"/>
  <c r="Q265" i="1"/>
  <c r="P265" i="1"/>
  <c r="A265" i="1"/>
  <c r="Q264" i="1"/>
  <c r="P264" i="1"/>
  <c r="A264" i="1"/>
  <c r="Q263" i="1"/>
  <c r="P263" i="1"/>
  <c r="A263" i="1"/>
  <c r="Q262" i="1"/>
  <c r="P262" i="1"/>
  <c r="A262" i="1"/>
  <c r="Q261" i="1"/>
  <c r="P261" i="1"/>
  <c r="A261" i="1"/>
  <c r="Q260" i="1"/>
  <c r="P260" i="1"/>
  <c r="A260" i="1"/>
  <c r="Q259" i="1"/>
  <c r="P259" i="1"/>
  <c r="A259" i="1"/>
  <c r="Q258" i="1"/>
  <c r="P258" i="1"/>
  <c r="A258" i="1"/>
  <c r="Q257" i="1"/>
  <c r="P257" i="1"/>
  <c r="Q256" i="1"/>
  <c r="P256" i="1"/>
  <c r="Q255" i="1"/>
  <c r="P255" i="1"/>
  <c r="Q254" i="1"/>
  <c r="P254" i="1"/>
  <c r="Q253" i="1"/>
  <c r="P253" i="1"/>
  <c r="Q252" i="1"/>
  <c r="Q251" i="1"/>
  <c r="O250" i="1"/>
  <c r="N250" i="1"/>
  <c r="M250" i="1"/>
  <c r="L250" i="1"/>
  <c r="J250" i="1"/>
  <c r="I250" i="1"/>
  <c r="H250" i="1"/>
  <c r="F250" i="1"/>
  <c r="E250" i="1"/>
  <c r="D250" i="1"/>
  <c r="C250" i="1"/>
  <c r="B250" i="1"/>
  <c r="A250" i="1"/>
  <c r="O249" i="1"/>
  <c r="N249" i="1"/>
  <c r="M249" i="1"/>
  <c r="L249" i="1"/>
  <c r="J249" i="1"/>
  <c r="I249" i="1"/>
  <c r="H249" i="1"/>
  <c r="F249" i="1"/>
  <c r="E249" i="1"/>
  <c r="D249" i="1"/>
  <c r="C249" i="1"/>
  <c r="B249" i="1"/>
  <c r="A249" i="1"/>
  <c r="O248" i="1"/>
  <c r="N248" i="1"/>
  <c r="M248" i="1"/>
  <c r="L248" i="1"/>
  <c r="J248" i="1"/>
  <c r="I248" i="1"/>
  <c r="H248" i="1"/>
  <c r="F248" i="1"/>
  <c r="E248" i="1"/>
  <c r="D248" i="1"/>
  <c r="C248" i="1"/>
  <c r="B248" i="1"/>
  <c r="A248" i="1"/>
  <c r="O247" i="1"/>
  <c r="N247" i="1"/>
  <c r="M247" i="1"/>
  <c r="L247" i="1"/>
  <c r="J247" i="1"/>
  <c r="I247" i="1"/>
  <c r="H247" i="1"/>
  <c r="F247" i="1"/>
  <c r="S247" i="1" s="1"/>
  <c r="E247" i="1"/>
  <c r="D247" i="1"/>
  <c r="C247" i="1"/>
  <c r="B247" i="1"/>
  <c r="A247" i="1"/>
  <c r="O246" i="1"/>
  <c r="N246" i="1"/>
  <c r="M246" i="1"/>
  <c r="L246" i="1"/>
  <c r="J246" i="1"/>
  <c r="I246" i="1"/>
  <c r="K246" i="1" s="1"/>
  <c r="Q246" i="1" s="1"/>
  <c r="H246" i="1"/>
  <c r="F246" i="1"/>
  <c r="E246" i="1"/>
  <c r="D246" i="1"/>
  <c r="C246" i="1"/>
  <c r="B246" i="1"/>
  <c r="A246" i="1"/>
  <c r="O245" i="1"/>
  <c r="N245" i="1"/>
  <c r="M245" i="1"/>
  <c r="L245" i="1"/>
  <c r="J245" i="1"/>
  <c r="I245" i="1"/>
  <c r="K245" i="1" s="1"/>
  <c r="Q245" i="1" s="1"/>
  <c r="H245" i="1"/>
  <c r="F245" i="1"/>
  <c r="E245" i="1"/>
  <c r="D245" i="1"/>
  <c r="G245" i="1" s="1"/>
  <c r="C245" i="1"/>
  <c r="B245" i="1"/>
  <c r="A245" i="1"/>
  <c r="O244" i="1"/>
  <c r="N244" i="1"/>
  <c r="M244" i="1"/>
  <c r="L244" i="1"/>
  <c r="K244" i="1"/>
  <c r="Q244" i="1" s="1"/>
  <c r="J244" i="1"/>
  <c r="I244" i="1"/>
  <c r="H244" i="1"/>
  <c r="F244" i="1"/>
  <c r="E244" i="1"/>
  <c r="D244" i="1"/>
  <c r="C244" i="1"/>
  <c r="B244" i="1"/>
  <c r="A244" i="1"/>
  <c r="O243" i="1"/>
  <c r="N243" i="1"/>
  <c r="M243" i="1"/>
  <c r="L243" i="1"/>
  <c r="J243" i="1"/>
  <c r="I243" i="1"/>
  <c r="H243" i="1"/>
  <c r="F243" i="1"/>
  <c r="E243" i="1"/>
  <c r="D243" i="1"/>
  <c r="G243" i="1" s="1"/>
  <c r="C243" i="1"/>
  <c r="B243" i="1"/>
  <c r="A243" i="1"/>
  <c r="O242" i="1"/>
  <c r="N242" i="1"/>
  <c r="M242" i="1"/>
  <c r="L242" i="1"/>
  <c r="J242" i="1"/>
  <c r="I242" i="1"/>
  <c r="H242" i="1"/>
  <c r="F242" i="1"/>
  <c r="E242" i="1"/>
  <c r="D242" i="1"/>
  <c r="C242" i="1"/>
  <c r="B242" i="1"/>
  <c r="A242" i="1"/>
  <c r="O241" i="1"/>
  <c r="N241" i="1"/>
  <c r="M241" i="1"/>
  <c r="L241" i="1"/>
  <c r="J241" i="1"/>
  <c r="I241" i="1"/>
  <c r="H241" i="1"/>
  <c r="F241" i="1"/>
  <c r="S241" i="1" s="1"/>
  <c r="E241" i="1"/>
  <c r="D241" i="1"/>
  <c r="C241" i="1"/>
  <c r="B241" i="1"/>
  <c r="A241" i="1"/>
  <c r="O240" i="1"/>
  <c r="N240" i="1"/>
  <c r="M240" i="1"/>
  <c r="L240" i="1"/>
  <c r="J240" i="1"/>
  <c r="I240" i="1"/>
  <c r="H240" i="1"/>
  <c r="F240" i="1"/>
  <c r="E240" i="1"/>
  <c r="D240" i="1"/>
  <c r="C240" i="1"/>
  <c r="B240" i="1"/>
  <c r="A240" i="1"/>
  <c r="O239" i="1"/>
  <c r="N239" i="1"/>
  <c r="M239" i="1"/>
  <c r="L239" i="1"/>
  <c r="J239" i="1"/>
  <c r="I239" i="1"/>
  <c r="H239" i="1"/>
  <c r="F239" i="1"/>
  <c r="E239" i="1"/>
  <c r="D239" i="1"/>
  <c r="C239" i="1"/>
  <c r="B239" i="1"/>
  <c r="A239" i="1"/>
  <c r="O238" i="1"/>
  <c r="N238" i="1"/>
  <c r="M238" i="1"/>
  <c r="L238" i="1"/>
  <c r="J238" i="1"/>
  <c r="I238" i="1"/>
  <c r="K238" i="1" s="1"/>
  <c r="Q238" i="1" s="1"/>
  <c r="H238" i="1"/>
  <c r="F238" i="1"/>
  <c r="E238" i="1"/>
  <c r="D238" i="1"/>
  <c r="C238" i="1"/>
  <c r="B238" i="1"/>
  <c r="A238" i="1"/>
  <c r="O237" i="1"/>
  <c r="N237" i="1"/>
  <c r="M237" i="1"/>
  <c r="L237" i="1"/>
  <c r="J237" i="1"/>
  <c r="I237" i="1"/>
  <c r="H237" i="1"/>
  <c r="F237" i="1"/>
  <c r="E237" i="1"/>
  <c r="D237" i="1"/>
  <c r="C237" i="1"/>
  <c r="B237" i="1"/>
  <c r="A237" i="1"/>
  <c r="O236" i="1"/>
  <c r="N236" i="1"/>
  <c r="M236" i="1"/>
  <c r="L236" i="1"/>
  <c r="J236" i="1"/>
  <c r="I236" i="1"/>
  <c r="K236" i="1" s="1"/>
  <c r="Q236" i="1" s="1"/>
  <c r="H236" i="1"/>
  <c r="F236" i="1"/>
  <c r="E236" i="1"/>
  <c r="D236" i="1"/>
  <c r="C236" i="1"/>
  <c r="B236" i="1"/>
  <c r="A236" i="1"/>
  <c r="O235" i="1"/>
  <c r="N235" i="1"/>
  <c r="M235" i="1"/>
  <c r="L235" i="1"/>
  <c r="J235" i="1"/>
  <c r="I235" i="1"/>
  <c r="H235" i="1"/>
  <c r="F235" i="1"/>
  <c r="E235" i="1"/>
  <c r="D235" i="1"/>
  <c r="G235" i="1" s="1"/>
  <c r="C235" i="1"/>
  <c r="B235" i="1"/>
  <c r="A235" i="1"/>
  <c r="O234" i="1"/>
  <c r="N234" i="1"/>
  <c r="M234" i="1"/>
  <c r="L234" i="1"/>
  <c r="J234" i="1"/>
  <c r="K234" i="1" s="1"/>
  <c r="Q234" i="1" s="1"/>
  <c r="I234" i="1"/>
  <c r="H234" i="1"/>
  <c r="F234" i="1"/>
  <c r="E234" i="1"/>
  <c r="D234" i="1"/>
  <c r="C234" i="1"/>
  <c r="B234" i="1"/>
  <c r="A234" i="1"/>
  <c r="O233" i="1"/>
  <c r="N233" i="1"/>
  <c r="M233" i="1"/>
  <c r="L233" i="1"/>
  <c r="J233" i="1"/>
  <c r="I233" i="1"/>
  <c r="H233" i="1"/>
  <c r="F233" i="1"/>
  <c r="S233" i="1" s="1"/>
  <c r="E233" i="1"/>
  <c r="D233" i="1"/>
  <c r="C233" i="1"/>
  <c r="B233" i="1"/>
  <c r="A233" i="1"/>
  <c r="O232" i="1"/>
  <c r="N232" i="1"/>
  <c r="M232" i="1"/>
  <c r="L232" i="1"/>
  <c r="J232" i="1"/>
  <c r="I232" i="1"/>
  <c r="K232" i="1" s="1"/>
  <c r="Q232" i="1" s="1"/>
  <c r="H232" i="1"/>
  <c r="F232" i="1"/>
  <c r="E232" i="1"/>
  <c r="D232" i="1"/>
  <c r="C232" i="1"/>
  <c r="B232" i="1"/>
  <c r="A232" i="1"/>
  <c r="O231" i="1"/>
  <c r="N231" i="1"/>
  <c r="M231" i="1"/>
  <c r="L231" i="1"/>
  <c r="J231" i="1"/>
  <c r="I231" i="1"/>
  <c r="H231" i="1"/>
  <c r="F231" i="1"/>
  <c r="E231" i="1"/>
  <c r="D231" i="1"/>
  <c r="C231" i="1"/>
  <c r="B231" i="1"/>
  <c r="A231" i="1"/>
  <c r="O230" i="1"/>
  <c r="N230" i="1"/>
  <c r="M230" i="1"/>
  <c r="L230" i="1"/>
  <c r="J230" i="1"/>
  <c r="I230" i="1"/>
  <c r="H230" i="1"/>
  <c r="F230" i="1"/>
  <c r="E230" i="1"/>
  <c r="D230" i="1"/>
  <c r="C230" i="1"/>
  <c r="B230" i="1"/>
  <c r="A230" i="1"/>
  <c r="O229" i="1"/>
  <c r="N229" i="1"/>
  <c r="M229" i="1"/>
  <c r="L229" i="1"/>
  <c r="J229" i="1"/>
  <c r="I229" i="1"/>
  <c r="K229" i="1" s="1"/>
  <c r="Q229" i="1" s="1"/>
  <c r="H229" i="1"/>
  <c r="F229" i="1"/>
  <c r="E229" i="1"/>
  <c r="D229" i="1"/>
  <c r="G229" i="1" s="1"/>
  <c r="C229" i="1"/>
  <c r="B229" i="1"/>
  <c r="A229" i="1"/>
  <c r="O228" i="1"/>
  <c r="N228" i="1"/>
  <c r="M228" i="1"/>
  <c r="L228" i="1"/>
  <c r="J228" i="1"/>
  <c r="I228" i="1"/>
  <c r="H228" i="1"/>
  <c r="F228" i="1"/>
  <c r="E228" i="1"/>
  <c r="D228" i="1"/>
  <c r="C228" i="1"/>
  <c r="B228" i="1"/>
  <c r="A228" i="1"/>
  <c r="O227" i="1"/>
  <c r="N227" i="1"/>
  <c r="M227" i="1"/>
  <c r="L227" i="1"/>
  <c r="J227" i="1"/>
  <c r="I227" i="1"/>
  <c r="H227" i="1"/>
  <c r="F227" i="1"/>
  <c r="E227" i="1"/>
  <c r="D227" i="1"/>
  <c r="C227" i="1"/>
  <c r="B227" i="1"/>
  <c r="A227" i="1"/>
  <c r="O226" i="1"/>
  <c r="N226" i="1"/>
  <c r="M226" i="1"/>
  <c r="L226" i="1"/>
  <c r="J226" i="1"/>
  <c r="I226" i="1"/>
  <c r="H226" i="1"/>
  <c r="F226" i="1"/>
  <c r="E226" i="1"/>
  <c r="D226" i="1"/>
  <c r="C226" i="1"/>
  <c r="B226" i="1"/>
  <c r="A226" i="1"/>
  <c r="O225" i="1"/>
  <c r="N225" i="1"/>
  <c r="M225" i="1"/>
  <c r="L225" i="1"/>
  <c r="J225" i="1"/>
  <c r="I225" i="1"/>
  <c r="H225" i="1"/>
  <c r="F225" i="1"/>
  <c r="E225" i="1"/>
  <c r="D225" i="1"/>
  <c r="C225" i="1"/>
  <c r="B225" i="1"/>
  <c r="A225" i="1"/>
  <c r="O224" i="1"/>
  <c r="N224" i="1"/>
  <c r="M224" i="1"/>
  <c r="L224" i="1"/>
  <c r="J224" i="1"/>
  <c r="I224" i="1"/>
  <c r="H224" i="1"/>
  <c r="F224" i="1"/>
  <c r="E224" i="1"/>
  <c r="D224" i="1"/>
  <c r="C224" i="1"/>
  <c r="B224" i="1"/>
  <c r="A224" i="1"/>
  <c r="O223" i="1"/>
  <c r="N223" i="1"/>
  <c r="M223" i="1"/>
  <c r="L223" i="1"/>
  <c r="J223" i="1"/>
  <c r="I223" i="1"/>
  <c r="H223" i="1"/>
  <c r="F223" i="1"/>
  <c r="S223" i="1" s="1"/>
  <c r="E223" i="1"/>
  <c r="D223" i="1"/>
  <c r="C223" i="1"/>
  <c r="B223" i="1"/>
  <c r="A223" i="1"/>
  <c r="O222" i="1"/>
  <c r="N222" i="1"/>
  <c r="M222" i="1"/>
  <c r="L222" i="1"/>
  <c r="J222" i="1"/>
  <c r="I222" i="1"/>
  <c r="K222" i="1" s="1"/>
  <c r="Q222" i="1" s="1"/>
  <c r="H222" i="1"/>
  <c r="F222" i="1"/>
  <c r="E222" i="1"/>
  <c r="D222" i="1"/>
  <c r="C222" i="1"/>
  <c r="B222" i="1"/>
  <c r="A222" i="1"/>
  <c r="O221" i="1"/>
  <c r="N221" i="1"/>
  <c r="M221" i="1"/>
  <c r="L221" i="1"/>
  <c r="J221" i="1"/>
  <c r="I221" i="1"/>
  <c r="K221" i="1" s="1"/>
  <c r="Q221" i="1" s="1"/>
  <c r="H221" i="1"/>
  <c r="F221" i="1"/>
  <c r="E221" i="1"/>
  <c r="D221" i="1"/>
  <c r="G221" i="1" s="1"/>
  <c r="C221" i="1"/>
  <c r="B221" i="1"/>
  <c r="A221" i="1"/>
  <c r="O220" i="1"/>
  <c r="N220" i="1"/>
  <c r="M220" i="1"/>
  <c r="L220" i="1"/>
  <c r="K220" i="1"/>
  <c r="Q220" i="1" s="1"/>
  <c r="J220" i="1"/>
  <c r="I220" i="1"/>
  <c r="H220" i="1"/>
  <c r="F220" i="1"/>
  <c r="E220" i="1"/>
  <c r="D220" i="1"/>
  <c r="C220" i="1"/>
  <c r="B220" i="1"/>
  <c r="A220" i="1"/>
  <c r="O219" i="1"/>
  <c r="N219" i="1"/>
  <c r="M219" i="1"/>
  <c r="L219" i="1"/>
  <c r="J219" i="1"/>
  <c r="I219" i="1"/>
  <c r="H219" i="1"/>
  <c r="F219" i="1"/>
  <c r="E219" i="1"/>
  <c r="D219" i="1"/>
  <c r="G219" i="1" s="1"/>
  <c r="C219" i="1"/>
  <c r="B219" i="1"/>
  <c r="A219" i="1"/>
  <c r="O218" i="1"/>
  <c r="N218" i="1"/>
  <c r="M218" i="1"/>
  <c r="L218" i="1"/>
  <c r="J218" i="1"/>
  <c r="I218" i="1"/>
  <c r="H218" i="1"/>
  <c r="F218" i="1"/>
  <c r="E218" i="1"/>
  <c r="D218" i="1"/>
  <c r="C218" i="1"/>
  <c r="B218" i="1"/>
  <c r="A218" i="1"/>
  <c r="O217" i="1"/>
  <c r="N217" i="1"/>
  <c r="M217" i="1"/>
  <c r="L217" i="1"/>
  <c r="J217" i="1"/>
  <c r="I217" i="1"/>
  <c r="H217" i="1"/>
  <c r="F217" i="1"/>
  <c r="E217" i="1"/>
  <c r="D217" i="1"/>
  <c r="C217" i="1"/>
  <c r="B217" i="1"/>
  <c r="A217" i="1"/>
  <c r="O216" i="1"/>
  <c r="N216" i="1"/>
  <c r="M216" i="1"/>
  <c r="L216" i="1"/>
  <c r="J216" i="1"/>
  <c r="I216" i="1"/>
  <c r="H216" i="1"/>
  <c r="F216" i="1"/>
  <c r="E216" i="1"/>
  <c r="D216" i="1"/>
  <c r="C216" i="1"/>
  <c r="B216" i="1"/>
  <c r="A216" i="1"/>
  <c r="O215" i="1"/>
  <c r="N215" i="1"/>
  <c r="M215" i="1"/>
  <c r="L215" i="1"/>
  <c r="J215" i="1"/>
  <c r="I215" i="1"/>
  <c r="H215" i="1"/>
  <c r="F215" i="1"/>
  <c r="S215" i="1" s="1"/>
  <c r="E215" i="1"/>
  <c r="D215" i="1"/>
  <c r="C215" i="1"/>
  <c r="B215" i="1"/>
  <c r="A215" i="1"/>
  <c r="O214" i="1"/>
  <c r="N214" i="1"/>
  <c r="M214" i="1"/>
  <c r="L214" i="1"/>
  <c r="J214" i="1"/>
  <c r="I214" i="1"/>
  <c r="K214" i="1" s="1"/>
  <c r="Q214" i="1" s="1"/>
  <c r="H214" i="1"/>
  <c r="F214" i="1"/>
  <c r="E214" i="1"/>
  <c r="D214" i="1"/>
  <c r="C214" i="1"/>
  <c r="B214" i="1"/>
  <c r="A214" i="1"/>
  <c r="O213" i="1"/>
  <c r="N213" i="1"/>
  <c r="M213" i="1"/>
  <c r="L213" i="1"/>
  <c r="J213" i="1"/>
  <c r="I213" i="1"/>
  <c r="H213" i="1"/>
  <c r="F213" i="1"/>
  <c r="E213" i="1"/>
  <c r="D213" i="1"/>
  <c r="C213" i="1"/>
  <c r="B213" i="1"/>
  <c r="A213" i="1"/>
  <c r="O212" i="1"/>
  <c r="N212" i="1"/>
  <c r="M212" i="1"/>
  <c r="L212" i="1"/>
  <c r="K212" i="1"/>
  <c r="Q212" i="1" s="1"/>
  <c r="J212" i="1"/>
  <c r="I212" i="1"/>
  <c r="H212" i="1"/>
  <c r="F212" i="1"/>
  <c r="E212" i="1"/>
  <c r="D212" i="1"/>
  <c r="C212" i="1"/>
  <c r="B212" i="1"/>
  <c r="A212" i="1"/>
  <c r="O211" i="1"/>
  <c r="N211" i="1"/>
  <c r="M211" i="1"/>
  <c r="L211" i="1"/>
  <c r="J211" i="1"/>
  <c r="I211" i="1"/>
  <c r="H211" i="1"/>
  <c r="F211" i="1"/>
  <c r="E211" i="1"/>
  <c r="D211" i="1"/>
  <c r="C211" i="1"/>
  <c r="B211" i="1"/>
  <c r="A211" i="1"/>
  <c r="O210" i="1"/>
  <c r="N210" i="1"/>
  <c r="M210" i="1"/>
  <c r="L210" i="1"/>
  <c r="J210" i="1"/>
  <c r="K210" i="1" s="1"/>
  <c r="Q210" i="1" s="1"/>
  <c r="I210" i="1"/>
  <c r="H210" i="1"/>
  <c r="F210" i="1"/>
  <c r="E210" i="1"/>
  <c r="D210" i="1"/>
  <c r="C210" i="1"/>
  <c r="B210" i="1"/>
  <c r="A210" i="1"/>
  <c r="O209" i="1"/>
  <c r="N209" i="1"/>
  <c r="M209" i="1"/>
  <c r="L209" i="1"/>
  <c r="J209" i="1"/>
  <c r="I209" i="1"/>
  <c r="H209" i="1"/>
  <c r="F209" i="1"/>
  <c r="S209" i="1" s="1"/>
  <c r="E209" i="1"/>
  <c r="D209" i="1"/>
  <c r="C209" i="1"/>
  <c r="B209" i="1"/>
  <c r="A209" i="1"/>
  <c r="O208" i="1"/>
  <c r="N208" i="1"/>
  <c r="M208" i="1"/>
  <c r="L208" i="1"/>
  <c r="J208" i="1"/>
  <c r="I208" i="1"/>
  <c r="K208" i="1" s="1"/>
  <c r="Q208" i="1" s="1"/>
  <c r="H208" i="1"/>
  <c r="F208" i="1"/>
  <c r="E208" i="1"/>
  <c r="D208" i="1"/>
  <c r="C208" i="1"/>
  <c r="B208" i="1"/>
  <c r="A208" i="1"/>
  <c r="O207" i="1"/>
  <c r="N207" i="1"/>
  <c r="M207" i="1"/>
  <c r="L207" i="1"/>
  <c r="J207" i="1"/>
  <c r="I207" i="1"/>
  <c r="H207" i="1"/>
  <c r="F207" i="1"/>
  <c r="E207" i="1"/>
  <c r="D207" i="1"/>
  <c r="C207" i="1"/>
  <c r="B207" i="1"/>
  <c r="A207" i="1"/>
  <c r="O206" i="1"/>
  <c r="N206" i="1"/>
  <c r="M206" i="1"/>
  <c r="L206" i="1"/>
  <c r="J206" i="1"/>
  <c r="I206" i="1"/>
  <c r="H206" i="1"/>
  <c r="F206" i="1"/>
  <c r="E206" i="1"/>
  <c r="D206" i="1"/>
  <c r="C206" i="1"/>
  <c r="B206" i="1"/>
  <c r="A206" i="1"/>
  <c r="O205" i="1"/>
  <c r="N205" i="1"/>
  <c r="M205" i="1"/>
  <c r="L205" i="1"/>
  <c r="J205" i="1"/>
  <c r="I205" i="1"/>
  <c r="H205" i="1"/>
  <c r="F205" i="1"/>
  <c r="E205" i="1"/>
  <c r="D205" i="1"/>
  <c r="C205" i="1"/>
  <c r="B205" i="1"/>
  <c r="A205" i="1"/>
  <c r="O204" i="1"/>
  <c r="N204" i="1"/>
  <c r="M204" i="1"/>
  <c r="L204" i="1"/>
  <c r="J204" i="1"/>
  <c r="I204" i="1"/>
  <c r="K204" i="1" s="1"/>
  <c r="Q204" i="1" s="1"/>
  <c r="H204" i="1"/>
  <c r="F204" i="1"/>
  <c r="E204" i="1"/>
  <c r="D204" i="1"/>
  <c r="C204" i="1"/>
  <c r="B204" i="1"/>
  <c r="A204" i="1"/>
  <c r="O203" i="1"/>
  <c r="N203" i="1"/>
  <c r="M203" i="1"/>
  <c r="L203" i="1"/>
  <c r="J203" i="1"/>
  <c r="I203" i="1"/>
  <c r="H203" i="1"/>
  <c r="F203" i="1"/>
  <c r="E203" i="1"/>
  <c r="D203" i="1"/>
  <c r="G203" i="1" s="1"/>
  <c r="C203" i="1"/>
  <c r="B203" i="1"/>
  <c r="A203" i="1"/>
  <c r="O202" i="1"/>
  <c r="N202" i="1"/>
  <c r="M202" i="1"/>
  <c r="L202" i="1"/>
  <c r="J202" i="1"/>
  <c r="K202" i="1" s="1"/>
  <c r="Q202" i="1" s="1"/>
  <c r="I202" i="1"/>
  <c r="H202" i="1"/>
  <c r="F202" i="1"/>
  <c r="E202" i="1"/>
  <c r="D202" i="1"/>
  <c r="C202" i="1"/>
  <c r="B202" i="1"/>
  <c r="A202" i="1"/>
  <c r="O201" i="1"/>
  <c r="N201" i="1"/>
  <c r="M201" i="1"/>
  <c r="L201" i="1"/>
  <c r="J201" i="1"/>
  <c r="I201" i="1"/>
  <c r="K201" i="1" s="1"/>
  <c r="Q201" i="1" s="1"/>
  <c r="H201" i="1"/>
  <c r="F201" i="1"/>
  <c r="S201" i="1" s="1"/>
  <c r="E201" i="1"/>
  <c r="D201" i="1"/>
  <c r="G201" i="1" s="1"/>
  <c r="C201" i="1"/>
  <c r="B201" i="1"/>
  <c r="A201" i="1"/>
  <c r="O200" i="1"/>
  <c r="N200" i="1"/>
  <c r="M200" i="1"/>
  <c r="L200" i="1"/>
  <c r="J200" i="1"/>
  <c r="I200" i="1"/>
  <c r="K200" i="1" s="1"/>
  <c r="Q200" i="1" s="1"/>
  <c r="H200" i="1"/>
  <c r="F200" i="1"/>
  <c r="E200" i="1"/>
  <c r="D200" i="1"/>
  <c r="C200" i="1"/>
  <c r="B200" i="1"/>
  <c r="A200" i="1"/>
  <c r="O199" i="1"/>
  <c r="N199" i="1"/>
  <c r="M199" i="1"/>
  <c r="L199" i="1"/>
  <c r="J199" i="1"/>
  <c r="I199" i="1"/>
  <c r="H199" i="1"/>
  <c r="F199" i="1"/>
  <c r="E199" i="1"/>
  <c r="D199" i="1"/>
  <c r="C199" i="1"/>
  <c r="B199" i="1"/>
  <c r="A199" i="1"/>
  <c r="O198" i="1"/>
  <c r="N198" i="1"/>
  <c r="M198" i="1"/>
  <c r="L198" i="1"/>
  <c r="J198" i="1"/>
  <c r="I198" i="1"/>
  <c r="H198" i="1"/>
  <c r="F198" i="1"/>
  <c r="E198" i="1"/>
  <c r="D198" i="1"/>
  <c r="C198" i="1"/>
  <c r="B198" i="1"/>
  <c r="A198" i="1"/>
  <c r="O197" i="1"/>
  <c r="N197" i="1"/>
  <c r="M197" i="1"/>
  <c r="L197" i="1"/>
  <c r="J197" i="1"/>
  <c r="I197" i="1"/>
  <c r="K197" i="1" s="1"/>
  <c r="Q197" i="1" s="1"/>
  <c r="H197" i="1"/>
  <c r="F197" i="1"/>
  <c r="E197" i="1"/>
  <c r="D197" i="1"/>
  <c r="C197" i="1"/>
  <c r="B197" i="1"/>
  <c r="A197" i="1"/>
  <c r="O196" i="1"/>
  <c r="N196" i="1"/>
  <c r="M196" i="1"/>
  <c r="L196" i="1"/>
  <c r="J196" i="1"/>
  <c r="I196" i="1"/>
  <c r="K196" i="1" s="1"/>
  <c r="Q196" i="1" s="1"/>
  <c r="H196" i="1"/>
  <c r="F196" i="1"/>
  <c r="E196" i="1"/>
  <c r="D196" i="1"/>
  <c r="C196" i="1"/>
  <c r="B196" i="1"/>
  <c r="A196" i="1"/>
  <c r="O195" i="1"/>
  <c r="N195" i="1"/>
  <c r="M195" i="1"/>
  <c r="L195" i="1"/>
  <c r="J195" i="1"/>
  <c r="I195" i="1"/>
  <c r="H195" i="1"/>
  <c r="F195" i="1"/>
  <c r="E195" i="1"/>
  <c r="D195" i="1"/>
  <c r="C195" i="1"/>
  <c r="B195" i="1"/>
  <c r="A195" i="1"/>
  <c r="O194" i="1"/>
  <c r="N194" i="1"/>
  <c r="M194" i="1"/>
  <c r="L194" i="1"/>
  <c r="J194" i="1"/>
  <c r="I194" i="1"/>
  <c r="H194" i="1"/>
  <c r="F194" i="1"/>
  <c r="E194" i="1"/>
  <c r="D194" i="1"/>
  <c r="G194" i="1" s="1"/>
  <c r="C194" i="1"/>
  <c r="B194" i="1"/>
  <c r="A194" i="1"/>
  <c r="O193" i="1"/>
  <c r="N193" i="1"/>
  <c r="M193" i="1"/>
  <c r="L193" i="1"/>
  <c r="J193" i="1"/>
  <c r="I193" i="1"/>
  <c r="H193" i="1"/>
  <c r="F193" i="1"/>
  <c r="E193" i="1"/>
  <c r="D193" i="1"/>
  <c r="C193" i="1"/>
  <c r="B193" i="1"/>
  <c r="A193" i="1"/>
  <c r="O192" i="1"/>
  <c r="N192" i="1"/>
  <c r="M192" i="1"/>
  <c r="L192" i="1"/>
  <c r="J192" i="1"/>
  <c r="I192" i="1"/>
  <c r="H192" i="1"/>
  <c r="F192" i="1"/>
  <c r="E192" i="1"/>
  <c r="D192" i="1"/>
  <c r="C192" i="1"/>
  <c r="B192" i="1"/>
  <c r="A192" i="1"/>
  <c r="O191" i="1"/>
  <c r="N191" i="1"/>
  <c r="M191" i="1"/>
  <c r="L191" i="1"/>
  <c r="J191" i="1"/>
  <c r="I191" i="1"/>
  <c r="H191" i="1"/>
  <c r="F191" i="1"/>
  <c r="E191" i="1"/>
  <c r="D191" i="1"/>
  <c r="C191" i="1"/>
  <c r="B191" i="1"/>
  <c r="A191" i="1"/>
  <c r="O190" i="1"/>
  <c r="N190" i="1"/>
  <c r="M190" i="1"/>
  <c r="L190" i="1"/>
  <c r="J190" i="1"/>
  <c r="I190" i="1"/>
  <c r="H190" i="1"/>
  <c r="F190" i="1"/>
  <c r="E190" i="1"/>
  <c r="D190" i="1"/>
  <c r="G190" i="1" s="1"/>
  <c r="C190" i="1"/>
  <c r="B190" i="1"/>
  <c r="A190" i="1"/>
  <c r="O189" i="1"/>
  <c r="N189" i="1"/>
  <c r="M189" i="1"/>
  <c r="L189" i="1"/>
  <c r="J189" i="1"/>
  <c r="I189" i="1"/>
  <c r="H189" i="1"/>
  <c r="F189" i="1"/>
  <c r="E189" i="1"/>
  <c r="D189" i="1"/>
  <c r="C189" i="1"/>
  <c r="B189" i="1"/>
  <c r="A189" i="1"/>
  <c r="O188" i="1"/>
  <c r="N188" i="1"/>
  <c r="M188" i="1"/>
  <c r="L188" i="1"/>
  <c r="J188" i="1"/>
  <c r="I188" i="1"/>
  <c r="H188" i="1"/>
  <c r="F188" i="1"/>
  <c r="E188" i="1"/>
  <c r="D188" i="1"/>
  <c r="C188" i="1"/>
  <c r="B188" i="1"/>
  <c r="A188" i="1"/>
  <c r="O187" i="1"/>
  <c r="N187" i="1"/>
  <c r="M187" i="1"/>
  <c r="L187" i="1"/>
  <c r="J187" i="1"/>
  <c r="I187" i="1"/>
  <c r="H187" i="1"/>
  <c r="F187" i="1"/>
  <c r="E187" i="1"/>
  <c r="D187" i="1"/>
  <c r="C187" i="1"/>
  <c r="B187" i="1"/>
  <c r="A187" i="1"/>
  <c r="O186" i="1"/>
  <c r="N186" i="1"/>
  <c r="M186" i="1"/>
  <c r="L186" i="1"/>
  <c r="J186" i="1"/>
  <c r="I186" i="1"/>
  <c r="H186" i="1"/>
  <c r="G186" i="1"/>
  <c r="F186" i="1"/>
  <c r="E186" i="1"/>
  <c r="D186" i="1"/>
  <c r="C186" i="1"/>
  <c r="B186" i="1"/>
  <c r="A186" i="1"/>
  <c r="O185" i="1"/>
  <c r="N185" i="1"/>
  <c r="M185" i="1"/>
  <c r="L185" i="1"/>
  <c r="J185" i="1"/>
  <c r="I185" i="1"/>
  <c r="K185" i="1" s="1"/>
  <c r="Q185" i="1" s="1"/>
  <c r="H185" i="1"/>
  <c r="F185" i="1"/>
  <c r="E185" i="1"/>
  <c r="D185" i="1"/>
  <c r="C185" i="1"/>
  <c r="B185" i="1"/>
  <c r="A185" i="1"/>
  <c r="O184" i="1"/>
  <c r="N184" i="1"/>
  <c r="M184" i="1"/>
  <c r="L184" i="1"/>
  <c r="J184" i="1"/>
  <c r="K184" i="1" s="1"/>
  <c r="Q184" i="1" s="1"/>
  <c r="I184" i="1"/>
  <c r="H184" i="1"/>
  <c r="G184" i="1"/>
  <c r="F184" i="1"/>
  <c r="S184" i="1" s="1"/>
  <c r="E184" i="1"/>
  <c r="D184" i="1"/>
  <c r="C184" i="1"/>
  <c r="B184" i="1"/>
  <c r="A184" i="1"/>
  <c r="O183" i="1"/>
  <c r="N183" i="1"/>
  <c r="M183" i="1"/>
  <c r="L183" i="1"/>
  <c r="J183" i="1"/>
  <c r="I183" i="1"/>
  <c r="K183" i="1" s="1"/>
  <c r="Q183" i="1" s="1"/>
  <c r="H183" i="1"/>
  <c r="F183" i="1"/>
  <c r="E183" i="1"/>
  <c r="D183" i="1"/>
  <c r="C183" i="1"/>
  <c r="B183" i="1"/>
  <c r="A183" i="1"/>
  <c r="O182" i="1"/>
  <c r="N182" i="1"/>
  <c r="M182" i="1"/>
  <c r="L182" i="1"/>
  <c r="J182" i="1"/>
  <c r="I182" i="1"/>
  <c r="H182" i="1"/>
  <c r="F182" i="1"/>
  <c r="S182" i="1" s="1"/>
  <c r="E182" i="1"/>
  <c r="G182" i="1" s="1"/>
  <c r="D182" i="1"/>
  <c r="C182" i="1"/>
  <c r="B182" i="1"/>
  <c r="A182" i="1"/>
  <c r="O181" i="1"/>
  <c r="N181" i="1"/>
  <c r="M181" i="1"/>
  <c r="L181" i="1"/>
  <c r="J181" i="1"/>
  <c r="I181" i="1"/>
  <c r="K181" i="1" s="1"/>
  <c r="Q181" i="1" s="1"/>
  <c r="H181" i="1"/>
  <c r="F181" i="1"/>
  <c r="E181" i="1"/>
  <c r="D181" i="1"/>
  <c r="C181" i="1"/>
  <c r="B181" i="1"/>
  <c r="A181" i="1"/>
  <c r="O180" i="1"/>
  <c r="N180" i="1"/>
  <c r="M180" i="1"/>
  <c r="L180" i="1"/>
  <c r="J180" i="1"/>
  <c r="I180" i="1"/>
  <c r="H180" i="1"/>
  <c r="F180" i="1"/>
  <c r="E180" i="1"/>
  <c r="D180" i="1"/>
  <c r="C180" i="1"/>
  <c r="B180" i="1"/>
  <c r="A180" i="1"/>
  <c r="O179" i="1"/>
  <c r="N179" i="1"/>
  <c r="M179" i="1"/>
  <c r="L179" i="1"/>
  <c r="J179" i="1"/>
  <c r="I179" i="1"/>
  <c r="K179" i="1" s="1"/>
  <c r="Q179" i="1" s="1"/>
  <c r="H179" i="1"/>
  <c r="F179" i="1"/>
  <c r="E179" i="1"/>
  <c r="D179" i="1"/>
  <c r="C179" i="1"/>
  <c r="B179" i="1"/>
  <c r="A179" i="1"/>
  <c r="O178" i="1"/>
  <c r="N178" i="1"/>
  <c r="M178" i="1"/>
  <c r="L178" i="1"/>
  <c r="J178" i="1"/>
  <c r="I178" i="1"/>
  <c r="H178" i="1"/>
  <c r="F178" i="1"/>
  <c r="E178" i="1"/>
  <c r="D178" i="1"/>
  <c r="C178" i="1"/>
  <c r="B178" i="1"/>
  <c r="A178" i="1"/>
  <c r="O177" i="1"/>
  <c r="N177" i="1"/>
  <c r="M177" i="1"/>
  <c r="L177" i="1"/>
  <c r="P177" i="1" s="1"/>
  <c r="J177" i="1"/>
  <c r="I177" i="1"/>
  <c r="K177" i="1" s="1"/>
  <c r="Q177" i="1" s="1"/>
  <c r="H177" i="1"/>
  <c r="F177" i="1"/>
  <c r="E177" i="1"/>
  <c r="D177" i="1"/>
  <c r="C177" i="1"/>
  <c r="B177" i="1"/>
  <c r="A177" i="1"/>
  <c r="O176" i="1"/>
  <c r="N176" i="1"/>
  <c r="M176" i="1"/>
  <c r="L176" i="1"/>
  <c r="J176" i="1"/>
  <c r="I176" i="1"/>
  <c r="H176" i="1"/>
  <c r="F176" i="1"/>
  <c r="E176" i="1"/>
  <c r="D176" i="1"/>
  <c r="S176" i="1" s="1"/>
  <c r="C176" i="1"/>
  <c r="B176" i="1"/>
  <c r="A176" i="1"/>
  <c r="O175" i="1"/>
  <c r="N175" i="1"/>
  <c r="M175" i="1"/>
  <c r="L175" i="1"/>
  <c r="J175" i="1"/>
  <c r="I175" i="1"/>
  <c r="H175" i="1"/>
  <c r="F175" i="1"/>
  <c r="E175" i="1"/>
  <c r="D175" i="1"/>
  <c r="C175" i="1"/>
  <c r="B175" i="1"/>
  <c r="A175" i="1"/>
  <c r="O174" i="1"/>
  <c r="N174" i="1"/>
  <c r="M174" i="1"/>
  <c r="L174" i="1"/>
  <c r="J174" i="1"/>
  <c r="I174" i="1"/>
  <c r="H174" i="1"/>
  <c r="F174" i="1"/>
  <c r="E174" i="1"/>
  <c r="D174" i="1"/>
  <c r="C174" i="1"/>
  <c r="B174" i="1"/>
  <c r="A174" i="1"/>
  <c r="O173" i="1"/>
  <c r="N173" i="1"/>
  <c r="M173" i="1"/>
  <c r="L173" i="1"/>
  <c r="J173" i="1"/>
  <c r="I173" i="1"/>
  <c r="H173" i="1"/>
  <c r="F173" i="1"/>
  <c r="E173" i="1"/>
  <c r="D173" i="1"/>
  <c r="C173" i="1"/>
  <c r="B173" i="1"/>
  <c r="A173" i="1"/>
  <c r="O172" i="1"/>
  <c r="N172" i="1"/>
  <c r="M172" i="1"/>
  <c r="L172" i="1"/>
  <c r="J172" i="1"/>
  <c r="I172" i="1"/>
  <c r="H172" i="1"/>
  <c r="F172" i="1"/>
  <c r="E172" i="1"/>
  <c r="D172" i="1"/>
  <c r="G172" i="1" s="1"/>
  <c r="C172" i="1"/>
  <c r="B172" i="1"/>
  <c r="A172" i="1"/>
  <c r="O171" i="1"/>
  <c r="N171" i="1"/>
  <c r="M171" i="1"/>
  <c r="L171" i="1"/>
  <c r="J171" i="1"/>
  <c r="I171" i="1"/>
  <c r="H171" i="1"/>
  <c r="F171" i="1"/>
  <c r="E171" i="1"/>
  <c r="D171" i="1"/>
  <c r="C171" i="1"/>
  <c r="B171" i="1"/>
  <c r="A171" i="1"/>
  <c r="O170" i="1"/>
  <c r="N170" i="1"/>
  <c r="M170" i="1"/>
  <c r="L170" i="1"/>
  <c r="J170" i="1"/>
  <c r="I170" i="1"/>
  <c r="H170" i="1"/>
  <c r="F170" i="1"/>
  <c r="E170" i="1"/>
  <c r="D170" i="1"/>
  <c r="C170" i="1"/>
  <c r="B170" i="1"/>
  <c r="A170" i="1"/>
  <c r="O169" i="1"/>
  <c r="N169" i="1"/>
  <c r="M169" i="1"/>
  <c r="L169" i="1"/>
  <c r="J169" i="1"/>
  <c r="I169" i="1"/>
  <c r="H169" i="1"/>
  <c r="F169" i="1"/>
  <c r="E169" i="1"/>
  <c r="D169" i="1"/>
  <c r="C169" i="1"/>
  <c r="B169" i="1"/>
  <c r="A169" i="1"/>
  <c r="O168" i="1"/>
  <c r="N168" i="1"/>
  <c r="M168" i="1"/>
  <c r="L168" i="1"/>
  <c r="J168" i="1"/>
  <c r="I168" i="1"/>
  <c r="H168" i="1"/>
  <c r="F168" i="1"/>
  <c r="E168" i="1"/>
  <c r="D168" i="1"/>
  <c r="C168" i="1"/>
  <c r="B168" i="1"/>
  <c r="A168" i="1"/>
  <c r="O167" i="1"/>
  <c r="N167" i="1"/>
  <c r="M167" i="1"/>
  <c r="L167" i="1"/>
  <c r="J167" i="1"/>
  <c r="I167" i="1"/>
  <c r="H167" i="1"/>
  <c r="F167" i="1"/>
  <c r="E167" i="1"/>
  <c r="D167" i="1"/>
  <c r="C167" i="1"/>
  <c r="B167" i="1"/>
  <c r="A167" i="1"/>
  <c r="O166" i="1"/>
  <c r="N166" i="1"/>
  <c r="M166" i="1"/>
  <c r="L166" i="1"/>
  <c r="J166" i="1"/>
  <c r="I166" i="1"/>
  <c r="H166" i="1"/>
  <c r="F166" i="1"/>
  <c r="S166" i="1" s="1"/>
  <c r="E166" i="1"/>
  <c r="G166" i="1" s="1"/>
  <c r="D166" i="1"/>
  <c r="C166" i="1"/>
  <c r="B166" i="1"/>
  <c r="A166" i="1"/>
  <c r="O165" i="1"/>
  <c r="N165" i="1"/>
  <c r="M165" i="1"/>
  <c r="L165" i="1"/>
  <c r="J165" i="1"/>
  <c r="I165" i="1"/>
  <c r="H165" i="1"/>
  <c r="F165" i="1"/>
  <c r="E165" i="1"/>
  <c r="D165" i="1"/>
  <c r="C165" i="1"/>
  <c r="B165" i="1"/>
  <c r="A165" i="1"/>
  <c r="O164" i="1"/>
  <c r="N164" i="1"/>
  <c r="M164" i="1"/>
  <c r="L164" i="1"/>
  <c r="J164" i="1"/>
  <c r="I164" i="1"/>
  <c r="H164" i="1"/>
  <c r="F164" i="1"/>
  <c r="E164" i="1"/>
  <c r="D164" i="1"/>
  <c r="C164" i="1"/>
  <c r="B164" i="1"/>
  <c r="A164" i="1"/>
  <c r="O163" i="1"/>
  <c r="N163" i="1"/>
  <c r="M163" i="1"/>
  <c r="L163" i="1"/>
  <c r="J163" i="1"/>
  <c r="I163" i="1"/>
  <c r="K163" i="1" s="1"/>
  <c r="Q163" i="1" s="1"/>
  <c r="H163" i="1"/>
  <c r="F163" i="1"/>
  <c r="E163" i="1"/>
  <c r="D163" i="1"/>
  <c r="C163" i="1"/>
  <c r="B163" i="1"/>
  <c r="A163" i="1"/>
  <c r="O162" i="1"/>
  <c r="N162" i="1"/>
  <c r="M162" i="1"/>
  <c r="L162" i="1"/>
  <c r="J162" i="1"/>
  <c r="I162" i="1"/>
  <c r="H162" i="1"/>
  <c r="F162" i="1"/>
  <c r="E162" i="1"/>
  <c r="D162" i="1"/>
  <c r="C162" i="1"/>
  <c r="B162" i="1"/>
  <c r="A162" i="1"/>
  <c r="O161" i="1"/>
  <c r="N161" i="1"/>
  <c r="M161" i="1"/>
  <c r="L161" i="1"/>
  <c r="J161" i="1"/>
  <c r="I161" i="1"/>
  <c r="H161" i="1"/>
  <c r="F161" i="1"/>
  <c r="E161" i="1"/>
  <c r="D161" i="1"/>
  <c r="C161" i="1"/>
  <c r="B161" i="1"/>
  <c r="A161" i="1"/>
  <c r="O160" i="1"/>
  <c r="N160" i="1"/>
  <c r="M160" i="1"/>
  <c r="L160" i="1"/>
  <c r="J160" i="1"/>
  <c r="I160" i="1"/>
  <c r="H160" i="1"/>
  <c r="F160" i="1"/>
  <c r="E160" i="1"/>
  <c r="D160" i="1"/>
  <c r="C160" i="1"/>
  <c r="B160" i="1"/>
  <c r="A160" i="1"/>
  <c r="O159" i="1"/>
  <c r="N159" i="1"/>
  <c r="M159" i="1"/>
  <c r="L159" i="1"/>
  <c r="J159" i="1"/>
  <c r="I159" i="1"/>
  <c r="H159" i="1"/>
  <c r="F159" i="1"/>
  <c r="E159" i="1"/>
  <c r="D159" i="1"/>
  <c r="C159" i="1"/>
  <c r="B159" i="1"/>
  <c r="A159" i="1"/>
  <c r="O158" i="1"/>
  <c r="N158" i="1"/>
  <c r="M158" i="1"/>
  <c r="L158" i="1"/>
  <c r="J158" i="1"/>
  <c r="I158" i="1"/>
  <c r="H158" i="1"/>
  <c r="F158" i="1"/>
  <c r="E158" i="1"/>
  <c r="D158" i="1"/>
  <c r="C158" i="1"/>
  <c r="B158" i="1"/>
  <c r="A158" i="1"/>
  <c r="O157" i="1"/>
  <c r="N157" i="1"/>
  <c r="M157" i="1"/>
  <c r="L157" i="1"/>
  <c r="J157" i="1"/>
  <c r="I157" i="1"/>
  <c r="H157" i="1"/>
  <c r="F157" i="1"/>
  <c r="E157" i="1"/>
  <c r="D157" i="1"/>
  <c r="C157" i="1"/>
  <c r="B157" i="1"/>
  <c r="A157" i="1"/>
  <c r="O156" i="1"/>
  <c r="N156" i="1"/>
  <c r="M156" i="1"/>
  <c r="L156" i="1"/>
  <c r="J156" i="1"/>
  <c r="I156" i="1"/>
  <c r="H156" i="1"/>
  <c r="F156" i="1"/>
  <c r="E156" i="1"/>
  <c r="D156" i="1"/>
  <c r="C156" i="1"/>
  <c r="B156" i="1"/>
  <c r="A156" i="1"/>
  <c r="O155" i="1"/>
  <c r="N155" i="1"/>
  <c r="M155" i="1"/>
  <c r="L155" i="1"/>
  <c r="J155" i="1"/>
  <c r="I155" i="1"/>
  <c r="K155" i="1" s="1"/>
  <c r="Q155" i="1" s="1"/>
  <c r="H155" i="1"/>
  <c r="F155" i="1"/>
  <c r="E155" i="1"/>
  <c r="D155" i="1"/>
  <c r="C155" i="1"/>
  <c r="B155" i="1"/>
  <c r="A155" i="1"/>
  <c r="O154" i="1"/>
  <c r="N154" i="1"/>
  <c r="M154" i="1"/>
  <c r="L154" i="1"/>
  <c r="J154" i="1"/>
  <c r="I154" i="1"/>
  <c r="H154" i="1"/>
  <c r="F154" i="1"/>
  <c r="S154" i="1" s="1"/>
  <c r="E154" i="1"/>
  <c r="D154" i="1"/>
  <c r="C154" i="1"/>
  <c r="B154" i="1"/>
  <c r="A154" i="1"/>
  <c r="O153" i="1"/>
  <c r="N153" i="1"/>
  <c r="M153" i="1"/>
  <c r="L153" i="1"/>
  <c r="J153" i="1"/>
  <c r="I153" i="1"/>
  <c r="K153" i="1" s="1"/>
  <c r="Q153" i="1" s="1"/>
  <c r="H153" i="1"/>
  <c r="F153" i="1"/>
  <c r="E153" i="1"/>
  <c r="D153" i="1"/>
  <c r="C153" i="1"/>
  <c r="B153" i="1"/>
  <c r="A153" i="1"/>
  <c r="O152" i="1"/>
  <c r="N152" i="1"/>
  <c r="M152" i="1"/>
  <c r="L152" i="1"/>
  <c r="J152" i="1"/>
  <c r="I152" i="1"/>
  <c r="H152" i="1"/>
  <c r="F152" i="1"/>
  <c r="E152" i="1"/>
  <c r="D152" i="1"/>
  <c r="C152" i="1"/>
  <c r="B152" i="1"/>
  <c r="A152" i="1"/>
  <c r="O151" i="1"/>
  <c r="N151" i="1"/>
  <c r="M151" i="1"/>
  <c r="L151" i="1"/>
  <c r="J151" i="1"/>
  <c r="K151" i="1" s="1"/>
  <c r="Q151" i="1" s="1"/>
  <c r="I151" i="1"/>
  <c r="H151" i="1"/>
  <c r="F151" i="1"/>
  <c r="E151" i="1"/>
  <c r="D151" i="1"/>
  <c r="C151" i="1"/>
  <c r="B151" i="1"/>
  <c r="A151" i="1"/>
  <c r="O150" i="1"/>
  <c r="N150" i="1"/>
  <c r="M150" i="1"/>
  <c r="L150" i="1"/>
  <c r="J150" i="1"/>
  <c r="I150" i="1"/>
  <c r="K150" i="1" s="1"/>
  <c r="Q150" i="1" s="1"/>
  <c r="H150" i="1"/>
  <c r="F150" i="1"/>
  <c r="E150" i="1"/>
  <c r="D150" i="1"/>
  <c r="C150" i="1"/>
  <c r="B150" i="1"/>
  <c r="A150" i="1"/>
  <c r="O149" i="1"/>
  <c r="N149" i="1"/>
  <c r="M149" i="1"/>
  <c r="L149" i="1"/>
  <c r="J149" i="1"/>
  <c r="I149" i="1"/>
  <c r="H149" i="1"/>
  <c r="F149" i="1"/>
  <c r="E149" i="1"/>
  <c r="D149" i="1"/>
  <c r="C149" i="1"/>
  <c r="B149" i="1"/>
  <c r="A149" i="1"/>
  <c r="O148" i="1"/>
  <c r="N148" i="1"/>
  <c r="M148" i="1"/>
  <c r="L148" i="1"/>
  <c r="J148" i="1"/>
  <c r="I148" i="1"/>
  <c r="H148" i="1"/>
  <c r="F148" i="1"/>
  <c r="E148" i="1"/>
  <c r="D148" i="1"/>
  <c r="C148" i="1"/>
  <c r="B148" i="1"/>
  <c r="A148" i="1"/>
  <c r="O147" i="1"/>
  <c r="N147" i="1"/>
  <c r="M147" i="1"/>
  <c r="L147" i="1"/>
  <c r="J147" i="1"/>
  <c r="I147" i="1"/>
  <c r="H147" i="1"/>
  <c r="F147" i="1"/>
  <c r="E147" i="1"/>
  <c r="D147" i="1"/>
  <c r="C147" i="1"/>
  <c r="B147" i="1"/>
  <c r="A147" i="1"/>
  <c r="O146" i="1"/>
  <c r="N146" i="1"/>
  <c r="M146" i="1"/>
  <c r="L146" i="1"/>
  <c r="J146" i="1"/>
  <c r="I146" i="1"/>
  <c r="H146" i="1"/>
  <c r="F146" i="1"/>
  <c r="S146" i="1" s="1"/>
  <c r="E146" i="1"/>
  <c r="G146" i="1" s="1"/>
  <c r="D146" i="1"/>
  <c r="C146" i="1"/>
  <c r="B146" i="1"/>
  <c r="A146" i="1"/>
  <c r="O145" i="1"/>
  <c r="N145" i="1"/>
  <c r="M145" i="1"/>
  <c r="L145" i="1"/>
  <c r="J145" i="1"/>
  <c r="I145" i="1"/>
  <c r="K145" i="1" s="1"/>
  <c r="Q145" i="1" s="1"/>
  <c r="H145" i="1"/>
  <c r="F145" i="1"/>
  <c r="E145" i="1"/>
  <c r="D145" i="1"/>
  <c r="C145" i="1"/>
  <c r="B145" i="1"/>
  <c r="A145" i="1"/>
  <c r="O144" i="1"/>
  <c r="N144" i="1"/>
  <c r="M144" i="1"/>
  <c r="L144" i="1"/>
  <c r="J144" i="1"/>
  <c r="I144" i="1"/>
  <c r="H144" i="1"/>
  <c r="F144" i="1"/>
  <c r="E144" i="1"/>
  <c r="D144" i="1"/>
  <c r="C144" i="1"/>
  <c r="B144" i="1"/>
  <c r="A144" i="1"/>
  <c r="O143" i="1"/>
  <c r="N143" i="1"/>
  <c r="M143" i="1"/>
  <c r="L143" i="1"/>
  <c r="K143" i="1"/>
  <c r="Q143" i="1" s="1"/>
  <c r="J143" i="1"/>
  <c r="I143" i="1"/>
  <c r="H143" i="1"/>
  <c r="F143" i="1"/>
  <c r="E143" i="1"/>
  <c r="D143" i="1"/>
  <c r="C143" i="1"/>
  <c r="B143" i="1"/>
  <c r="A143" i="1"/>
  <c r="O142" i="1"/>
  <c r="N142" i="1"/>
  <c r="M142" i="1"/>
  <c r="L142" i="1"/>
  <c r="J142" i="1"/>
  <c r="I142" i="1"/>
  <c r="K142" i="1" s="1"/>
  <c r="Q142" i="1" s="1"/>
  <c r="H142" i="1"/>
  <c r="F142" i="1"/>
  <c r="E142" i="1"/>
  <c r="D142" i="1"/>
  <c r="C142" i="1"/>
  <c r="B142" i="1"/>
  <c r="A142" i="1"/>
  <c r="O141" i="1"/>
  <c r="N141" i="1"/>
  <c r="M141" i="1"/>
  <c r="L141" i="1"/>
  <c r="J141" i="1"/>
  <c r="I141" i="1"/>
  <c r="H141" i="1"/>
  <c r="F141" i="1"/>
  <c r="E141" i="1"/>
  <c r="D141" i="1"/>
  <c r="C141" i="1"/>
  <c r="B141" i="1"/>
  <c r="A141" i="1"/>
  <c r="O140" i="1"/>
  <c r="N140" i="1"/>
  <c r="M140" i="1"/>
  <c r="L140" i="1"/>
  <c r="J140" i="1"/>
  <c r="I140" i="1"/>
  <c r="H140" i="1"/>
  <c r="F140" i="1"/>
  <c r="S140" i="1" s="1"/>
  <c r="E140" i="1"/>
  <c r="G140" i="1" s="1"/>
  <c r="D140" i="1"/>
  <c r="C140" i="1"/>
  <c r="B140" i="1"/>
  <c r="A140" i="1"/>
  <c r="O139" i="1"/>
  <c r="N139" i="1"/>
  <c r="M139" i="1"/>
  <c r="L139" i="1"/>
  <c r="J139" i="1"/>
  <c r="I139" i="1"/>
  <c r="K139" i="1" s="1"/>
  <c r="Q139" i="1" s="1"/>
  <c r="H139" i="1"/>
  <c r="F139" i="1"/>
  <c r="E139" i="1"/>
  <c r="D139" i="1"/>
  <c r="C139" i="1"/>
  <c r="B139" i="1"/>
  <c r="A139" i="1"/>
  <c r="O138" i="1"/>
  <c r="N138" i="1"/>
  <c r="M138" i="1"/>
  <c r="L138" i="1"/>
  <c r="J138" i="1"/>
  <c r="I138" i="1"/>
  <c r="H138" i="1"/>
  <c r="F138" i="1"/>
  <c r="E138" i="1"/>
  <c r="D138" i="1"/>
  <c r="C138" i="1"/>
  <c r="B138" i="1"/>
  <c r="A138" i="1"/>
  <c r="O137" i="1"/>
  <c r="N137" i="1"/>
  <c r="M137" i="1"/>
  <c r="L137" i="1"/>
  <c r="J137" i="1"/>
  <c r="I137" i="1"/>
  <c r="K137" i="1" s="1"/>
  <c r="Q137" i="1" s="1"/>
  <c r="H137" i="1"/>
  <c r="F137" i="1"/>
  <c r="E137" i="1"/>
  <c r="D137" i="1"/>
  <c r="C137" i="1"/>
  <c r="B137" i="1"/>
  <c r="A137" i="1"/>
  <c r="O136" i="1"/>
  <c r="N136" i="1"/>
  <c r="M136" i="1"/>
  <c r="L136" i="1"/>
  <c r="J136" i="1"/>
  <c r="I136" i="1"/>
  <c r="H136" i="1"/>
  <c r="F136" i="1"/>
  <c r="E136" i="1"/>
  <c r="D136" i="1"/>
  <c r="C136" i="1"/>
  <c r="B136" i="1"/>
  <c r="A136" i="1"/>
  <c r="O135" i="1"/>
  <c r="N135" i="1"/>
  <c r="M135" i="1"/>
  <c r="L135" i="1"/>
  <c r="J135" i="1"/>
  <c r="I135" i="1"/>
  <c r="K135" i="1" s="1"/>
  <c r="Q135" i="1" s="1"/>
  <c r="H135" i="1"/>
  <c r="F135" i="1"/>
  <c r="E135" i="1"/>
  <c r="D135" i="1"/>
  <c r="C135" i="1"/>
  <c r="B135" i="1"/>
  <c r="A135" i="1"/>
  <c r="O134" i="1"/>
  <c r="N134" i="1"/>
  <c r="M134" i="1"/>
  <c r="L134" i="1"/>
  <c r="J134" i="1"/>
  <c r="I134" i="1"/>
  <c r="H134" i="1"/>
  <c r="F134" i="1"/>
  <c r="E134" i="1"/>
  <c r="D134" i="1"/>
  <c r="C134" i="1"/>
  <c r="B134" i="1"/>
  <c r="A134" i="1"/>
  <c r="O133" i="1"/>
  <c r="N133" i="1"/>
  <c r="M133" i="1"/>
  <c r="L133" i="1"/>
  <c r="J133" i="1"/>
  <c r="K133" i="1" s="1"/>
  <c r="Q133" i="1" s="1"/>
  <c r="I133" i="1"/>
  <c r="H133" i="1"/>
  <c r="F133" i="1"/>
  <c r="E133" i="1"/>
  <c r="D133" i="1"/>
  <c r="C133" i="1"/>
  <c r="B133" i="1"/>
  <c r="A133" i="1"/>
  <c r="O132" i="1"/>
  <c r="N132" i="1"/>
  <c r="M132" i="1"/>
  <c r="L132" i="1"/>
  <c r="J132" i="1"/>
  <c r="I132" i="1"/>
  <c r="H132" i="1"/>
  <c r="F132" i="1"/>
  <c r="S132" i="1" s="1"/>
  <c r="E132" i="1"/>
  <c r="G132" i="1" s="1"/>
  <c r="D132" i="1"/>
  <c r="C132" i="1"/>
  <c r="B132" i="1"/>
  <c r="A132" i="1"/>
  <c r="O131" i="1"/>
  <c r="N131" i="1"/>
  <c r="M131" i="1"/>
  <c r="L131" i="1"/>
  <c r="J131" i="1"/>
  <c r="I131" i="1"/>
  <c r="K131" i="1" s="1"/>
  <c r="Q131" i="1" s="1"/>
  <c r="H131" i="1"/>
  <c r="F131" i="1"/>
  <c r="E131" i="1"/>
  <c r="D131" i="1"/>
  <c r="C131" i="1"/>
  <c r="B131" i="1"/>
  <c r="A131" i="1"/>
  <c r="O130" i="1"/>
  <c r="N130" i="1"/>
  <c r="M130" i="1"/>
  <c r="L130" i="1"/>
  <c r="J130" i="1"/>
  <c r="I130" i="1"/>
  <c r="H130" i="1"/>
  <c r="F130" i="1"/>
  <c r="E130" i="1"/>
  <c r="G130" i="1" s="1"/>
  <c r="D130" i="1"/>
  <c r="C130" i="1"/>
  <c r="B130" i="1"/>
  <c r="A130" i="1"/>
  <c r="O129" i="1"/>
  <c r="N129" i="1"/>
  <c r="M129" i="1"/>
  <c r="L129" i="1"/>
  <c r="J129" i="1"/>
  <c r="I129" i="1"/>
  <c r="H129" i="1"/>
  <c r="F129" i="1"/>
  <c r="E129" i="1"/>
  <c r="D129" i="1"/>
  <c r="C129" i="1"/>
  <c r="B129" i="1"/>
  <c r="A129" i="1"/>
  <c r="O128" i="1"/>
  <c r="N128" i="1"/>
  <c r="M128" i="1"/>
  <c r="L128" i="1"/>
  <c r="J128" i="1"/>
  <c r="I128" i="1"/>
  <c r="H128" i="1"/>
  <c r="F128" i="1"/>
  <c r="E128" i="1"/>
  <c r="D128" i="1"/>
  <c r="C128" i="1"/>
  <c r="B128" i="1"/>
  <c r="A128" i="1"/>
  <c r="O127" i="1"/>
  <c r="N127" i="1"/>
  <c r="M127" i="1"/>
  <c r="L127" i="1"/>
  <c r="J127" i="1"/>
  <c r="I127" i="1"/>
  <c r="K127" i="1" s="1"/>
  <c r="Q127" i="1" s="1"/>
  <c r="H127" i="1"/>
  <c r="F127" i="1"/>
  <c r="E127" i="1"/>
  <c r="D127" i="1"/>
  <c r="C127" i="1"/>
  <c r="B127" i="1"/>
  <c r="A127" i="1"/>
  <c r="O126" i="1"/>
  <c r="N126" i="1"/>
  <c r="M126" i="1"/>
  <c r="L126" i="1"/>
  <c r="J126" i="1"/>
  <c r="I126" i="1"/>
  <c r="H126" i="1"/>
  <c r="F126" i="1"/>
  <c r="E126" i="1"/>
  <c r="D126" i="1"/>
  <c r="C126" i="1"/>
  <c r="B126" i="1"/>
  <c r="A126" i="1"/>
  <c r="O125" i="1"/>
  <c r="N125" i="1"/>
  <c r="M125" i="1"/>
  <c r="L125" i="1"/>
  <c r="J125" i="1"/>
  <c r="I125" i="1"/>
  <c r="H125" i="1"/>
  <c r="F125" i="1"/>
  <c r="E125" i="1"/>
  <c r="D125" i="1"/>
  <c r="C125" i="1"/>
  <c r="B125" i="1"/>
  <c r="A125" i="1"/>
  <c r="O124" i="1"/>
  <c r="N124" i="1"/>
  <c r="M124" i="1"/>
  <c r="L124" i="1"/>
  <c r="J124" i="1"/>
  <c r="I124" i="1"/>
  <c r="H124" i="1"/>
  <c r="F124" i="1"/>
  <c r="E124" i="1"/>
  <c r="D124" i="1"/>
  <c r="G124" i="1" s="1"/>
  <c r="C124" i="1"/>
  <c r="B124" i="1"/>
  <c r="A124" i="1"/>
  <c r="O123" i="1"/>
  <c r="N123" i="1"/>
  <c r="M123" i="1"/>
  <c r="L123" i="1"/>
  <c r="J123" i="1"/>
  <c r="I123" i="1"/>
  <c r="H123" i="1"/>
  <c r="F123" i="1"/>
  <c r="E123" i="1"/>
  <c r="D123" i="1"/>
  <c r="C123" i="1"/>
  <c r="B123" i="1"/>
  <c r="A123" i="1"/>
  <c r="O122" i="1"/>
  <c r="N122" i="1"/>
  <c r="M122" i="1"/>
  <c r="L122" i="1"/>
  <c r="J122" i="1"/>
  <c r="I122" i="1"/>
  <c r="H122" i="1"/>
  <c r="F122" i="1"/>
  <c r="E122" i="1"/>
  <c r="D122" i="1"/>
  <c r="C122" i="1"/>
  <c r="B122" i="1"/>
  <c r="A122" i="1"/>
  <c r="O121" i="1"/>
  <c r="N121" i="1"/>
  <c r="M121" i="1"/>
  <c r="L121" i="1"/>
  <c r="J121" i="1"/>
  <c r="I121" i="1"/>
  <c r="H121" i="1"/>
  <c r="F121" i="1"/>
  <c r="E121" i="1"/>
  <c r="D121" i="1"/>
  <c r="C121" i="1"/>
  <c r="B121" i="1"/>
  <c r="A121" i="1"/>
  <c r="O120" i="1"/>
  <c r="N120" i="1"/>
  <c r="M120" i="1"/>
  <c r="L120" i="1"/>
  <c r="J120" i="1"/>
  <c r="I120" i="1"/>
  <c r="H120" i="1"/>
  <c r="F120" i="1"/>
  <c r="E120" i="1"/>
  <c r="D120" i="1"/>
  <c r="G120" i="1" s="1"/>
  <c r="C120" i="1"/>
  <c r="B120" i="1"/>
  <c r="A120" i="1"/>
  <c r="O119" i="1"/>
  <c r="N119" i="1"/>
  <c r="M119" i="1"/>
  <c r="L119" i="1"/>
  <c r="J119" i="1"/>
  <c r="I119" i="1"/>
  <c r="H119" i="1"/>
  <c r="F119" i="1"/>
  <c r="E119" i="1"/>
  <c r="D119" i="1"/>
  <c r="C119" i="1"/>
  <c r="B119" i="1"/>
  <c r="A119" i="1"/>
  <c r="O118" i="1"/>
  <c r="N118" i="1"/>
  <c r="M118" i="1"/>
  <c r="L118" i="1"/>
  <c r="J118" i="1"/>
  <c r="I118" i="1"/>
  <c r="H118" i="1"/>
  <c r="F118" i="1"/>
  <c r="E118" i="1"/>
  <c r="D118" i="1"/>
  <c r="C118" i="1"/>
  <c r="B118" i="1"/>
  <c r="A118" i="1"/>
  <c r="O117" i="1"/>
  <c r="N117" i="1"/>
  <c r="M117" i="1"/>
  <c r="L117" i="1"/>
  <c r="J117" i="1"/>
  <c r="I117" i="1"/>
  <c r="H117" i="1"/>
  <c r="F117" i="1"/>
  <c r="E117" i="1"/>
  <c r="D117" i="1"/>
  <c r="C117" i="1"/>
  <c r="B117" i="1"/>
  <c r="A117" i="1"/>
  <c r="O116" i="1"/>
  <c r="N116" i="1"/>
  <c r="M116" i="1"/>
  <c r="L116" i="1"/>
  <c r="J116" i="1"/>
  <c r="I116" i="1"/>
  <c r="H116" i="1"/>
  <c r="F116" i="1"/>
  <c r="S116" i="1" s="1"/>
  <c r="E116" i="1"/>
  <c r="D116" i="1"/>
  <c r="G116" i="1" s="1"/>
  <c r="C116" i="1"/>
  <c r="B116" i="1"/>
  <c r="A116" i="1"/>
  <c r="O115" i="1"/>
  <c r="N115" i="1"/>
  <c r="M115" i="1"/>
  <c r="L115" i="1"/>
  <c r="J115" i="1"/>
  <c r="I115" i="1"/>
  <c r="H115" i="1"/>
  <c r="F115" i="1"/>
  <c r="E115" i="1"/>
  <c r="D115" i="1"/>
  <c r="C115" i="1"/>
  <c r="B115" i="1"/>
  <c r="A115" i="1"/>
  <c r="O114" i="1"/>
  <c r="N114" i="1"/>
  <c r="M114" i="1"/>
  <c r="L114" i="1"/>
  <c r="J114" i="1"/>
  <c r="K114" i="1" s="1"/>
  <c r="Q114" i="1" s="1"/>
  <c r="I114" i="1"/>
  <c r="H114" i="1"/>
  <c r="F114" i="1"/>
  <c r="E114" i="1"/>
  <c r="D114" i="1"/>
  <c r="C114" i="1"/>
  <c r="B114" i="1"/>
  <c r="A114" i="1"/>
  <c r="O113" i="1"/>
  <c r="N113" i="1"/>
  <c r="M113" i="1"/>
  <c r="L113" i="1"/>
  <c r="J113" i="1"/>
  <c r="I113" i="1"/>
  <c r="H113" i="1"/>
  <c r="F113" i="1"/>
  <c r="E113" i="1"/>
  <c r="D113" i="1"/>
  <c r="C113" i="1"/>
  <c r="B113" i="1"/>
  <c r="A113" i="1"/>
  <c r="O112" i="1"/>
  <c r="N112" i="1"/>
  <c r="M112" i="1"/>
  <c r="L112" i="1"/>
  <c r="J112" i="1"/>
  <c r="I112" i="1"/>
  <c r="H112" i="1"/>
  <c r="F112" i="1"/>
  <c r="E112" i="1"/>
  <c r="D112" i="1"/>
  <c r="C112" i="1"/>
  <c r="B112" i="1"/>
  <c r="A112" i="1"/>
  <c r="O111" i="1"/>
  <c r="N111" i="1"/>
  <c r="M111" i="1"/>
  <c r="L111" i="1"/>
  <c r="J111" i="1"/>
  <c r="I111" i="1"/>
  <c r="H111" i="1"/>
  <c r="F111" i="1"/>
  <c r="E111" i="1"/>
  <c r="D111" i="1"/>
  <c r="C111" i="1"/>
  <c r="B111" i="1"/>
  <c r="A111" i="1"/>
  <c r="O110" i="1"/>
  <c r="N110" i="1"/>
  <c r="M110" i="1"/>
  <c r="L110" i="1"/>
  <c r="J110" i="1"/>
  <c r="I110" i="1"/>
  <c r="H110" i="1"/>
  <c r="F110" i="1"/>
  <c r="E110" i="1"/>
  <c r="D110" i="1"/>
  <c r="S110" i="1" s="1"/>
  <c r="C110" i="1"/>
  <c r="B110" i="1"/>
  <c r="A110" i="1"/>
  <c r="O109" i="1"/>
  <c r="N109" i="1"/>
  <c r="M109" i="1"/>
  <c r="L109" i="1"/>
  <c r="J109" i="1"/>
  <c r="I109" i="1"/>
  <c r="H109" i="1"/>
  <c r="F109" i="1"/>
  <c r="E109" i="1"/>
  <c r="D109" i="1"/>
  <c r="C109" i="1"/>
  <c r="B109" i="1"/>
  <c r="A109" i="1"/>
  <c r="O108" i="1"/>
  <c r="N108" i="1"/>
  <c r="M108" i="1"/>
  <c r="L108" i="1"/>
  <c r="J108" i="1"/>
  <c r="I108" i="1"/>
  <c r="H108" i="1"/>
  <c r="F108" i="1"/>
  <c r="E108" i="1"/>
  <c r="D108" i="1"/>
  <c r="G108" i="1" s="1"/>
  <c r="C108" i="1"/>
  <c r="B108" i="1"/>
  <c r="A108" i="1"/>
  <c r="O107" i="1"/>
  <c r="N107" i="1"/>
  <c r="M107" i="1"/>
  <c r="L107" i="1"/>
  <c r="J107" i="1"/>
  <c r="I107" i="1"/>
  <c r="H107" i="1"/>
  <c r="F107" i="1"/>
  <c r="E107" i="1"/>
  <c r="D107" i="1"/>
  <c r="C107" i="1"/>
  <c r="B107" i="1"/>
  <c r="A107" i="1"/>
  <c r="O106" i="1"/>
  <c r="N106" i="1"/>
  <c r="M106" i="1"/>
  <c r="L106" i="1"/>
  <c r="J106" i="1"/>
  <c r="K106" i="1" s="1"/>
  <c r="Q106" i="1" s="1"/>
  <c r="I106" i="1"/>
  <c r="H106" i="1"/>
  <c r="F106" i="1"/>
  <c r="E106" i="1"/>
  <c r="D106" i="1"/>
  <c r="C106" i="1"/>
  <c r="B106" i="1"/>
  <c r="A106" i="1"/>
  <c r="O105" i="1"/>
  <c r="N105" i="1"/>
  <c r="M105" i="1"/>
  <c r="L105" i="1"/>
  <c r="J105" i="1"/>
  <c r="I105" i="1"/>
  <c r="H105" i="1"/>
  <c r="F105" i="1"/>
  <c r="E105" i="1"/>
  <c r="D105" i="1"/>
  <c r="C105" i="1"/>
  <c r="B105" i="1"/>
  <c r="A105" i="1"/>
  <c r="O104" i="1"/>
  <c r="N104" i="1"/>
  <c r="M104" i="1"/>
  <c r="L104" i="1"/>
  <c r="J104" i="1"/>
  <c r="I104" i="1"/>
  <c r="H104" i="1"/>
  <c r="F104" i="1"/>
  <c r="E104" i="1"/>
  <c r="D104" i="1"/>
  <c r="G104" i="1" s="1"/>
  <c r="C104" i="1"/>
  <c r="B104" i="1"/>
  <c r="A104" i="1"/>
  <c r="O103" i="1"/>
  <c r="N103" i="1"/>
  <c r="M103" i="1"/>
  <c r="L103" i="1"/>
  <c r="J103" i="1"/>
  <c r="I103" i="1"/>
  <c r="H103" i="1"/>
  <c r="F103" i="1"/>
  <c r="E103" i="1"/>
  <c r="D103" i="1"/>
  <c r="C103" i="1"/>
  <c r="B103" i="1"/>
  <c r="A103" i="1"/>
  <c r="O102" i="1"/>
  <c r="N102" i="1"/>
  <c r="M102" i="1"/>
  <c r="L102" i="1"/>
  <c r="J102" i="1"/>
  <c r="I102" i="1"/>
  <c r="H102" i="1"/>
  <c r="F102" i="1"/>
  <c r="E102" i="1"/>
  <c r="D102" i="1"/>
  <c r="S102" i="1" s="1"/>
  <c r="C102" i="1"/>
  <c r="B102" i="1"/>
  <c r="A102" i="1"/>
  <c r="O101" i="1"/>
  <c r="N101" i="1"/>
  <c r="M101" i="1"/>
  <c r="L101" i="1"/>
  <c r="J101" i="1"/>
  <c r="I101" i="1"/>
  <c r="H101" i="1"/>
  <c r="F101" i="1"/>
  <c r="E101" i="1"/>
  <c r="D101" i="1"/>
  <c r="C101" i="1"/>
  <c r="B101" i="1"/>
  <c r="A101" i="1"/>
  <c r="O100" i="1"/>
  <c r="N100" i="1"/>
  <c r="M100" i="1"/>
  <c r="L100" i="1"/>
  <c r="J100" i="1"/>
  <c r="K100" i="1" s="1"/>
  <c r="Q100" i="1" s="1"/>
  <c r="I100" i="1"/>
  <c r="H100" i="1"/>
  <c r="F100" i="1"/>
  <c r="S100" i="1" s="1"/>
  <c r="E100" i="1"/>
  <c r="D100" i="1"/>
  <c r="C100" i="1"/>
  <c r="B100" i="1"/>
  <c r="A100" i="1"/>
  <c r="O99" i="1"/>
  <c r="N99" i="1"/>
  <c r="M99" i="1"/>
  <c r="L99" i="1"/>
  <c r="J99" i="1"/>
  <c r="I99" i="1"/>
  <c r="H99" i="1"/>
  <c r="F99" i="1"/>
  <c r="E99" i="1"/>
  <c r="D99" i="1"/>
  <c r="C99" i="1"/>
  <c r="B99" i="1"/>
  <c r="A99" i="1"/>
  <c r="O98" i="1"/>
  <c r="N98" i="1"/>
  <c r="M98" i="1"/>
  <c r="L98" i="1"/>
  <c r="J98" i="1"/>
  <c r="I98" i="1"/>
  <c r="H98" i="1"/>
  <c r="F98" i="1"/>
  <c r="E98" i="1"/>
  <c r="D98" i="1"/>
  <c r="C98" i="1"/>
  <c r="B98" i="1"/>
  <c r="A98" i="1"/>
  <c r="O97" i="1"/>
  <c r="N97" i="1"/>
  <c r="M97" i="1"/>
  <c r="L97" i="1"/>
  <c r="J97" i="1"/>
  <c r="I97" i="1"/>
  <c r="H97" i="1"/>
  <c r="F97" i="1"/>
  <c r="E97" i="1"/>
  <c r="D97" i="1"/>
  <c r="C97" i="1"/>
  <c r="B97" i="1"/>
  <c r="A97" i="1"/>
  <c r="O96" i="1"/>
  <c r="N96" i="1"/>
  <c r="M96" i="1"/>
  <c r="L96" i="1"/>
  <c r="J96" i="1"/>
  <c r="I96" i="1"/>
  <c r="H96" i="1"/>
  <c r="F96" i="1"/>
  <c r="E96" i="1"/>
  <c r="D96" i="1"/>
  <c r="C96" i="1"/>
  <c r="B96" i="1"/>
  <c r="A96" i="1"/>
  <c r="O95" i="1"/>
  <c r="N95" i="1"/>
  <c r="M95" i="1"/>
  <c r="L95" i="1"/>
  <c r="J95" i="1"/>
  <c r="I95" i="1"/>
  <c r="H95" i="1"/>
  <c r="F95" i="1"/>
  <c r="E95" i="1"/>
  <c r="D95" i="1"/>
  <c r="C95" i="1"/>
  <c r="B95" i="1"/>
  <c r="A95" i="1"/>
  <c r="O94" i="1"/>
  <c r="N94" i="1"/>
  <c r="M94" i="1"/>
  <c r="L94" i="1"/>
  <c r="J94" i="1"/>
  <c r="I94" i="1"/>
  <c r="H94" i="1"/>
  <c r="F94" i="1"/>
  <c r="E94" i="1"/>
  <c r="D94" i="1"/>
  <c r="C94" i="1"/>
  <c r="B94" i="1"/>
  <c r="A94" i="1"/>
  <c r="O93" i="1"/>
  <c r="N93" i="1"/>
  <c r="M93" i="1"/>
  <c r="L93" i="1"/>
  <c r="J93" i="1"/>
  <c r="I93" i="1"/>
  <c r="H93" i="1"/>
  <c r="F93" i="1"/>
  <c r="E93" i="1"/>
  <c r="D93" i="1"/>
  <c r="C93" i="1"/>
  <c r="B93" i="1"/>
  <c r="A93" i="1"/>
  <c r="O92" i="1"/>
  <c r="N92" i="1"/>
  <c r="M92" i="1"/>
  <c r="L92" i="1"/>
  <c r="J92" i="1"/>
  <c r="I92" i="1"/>
  <c r="H92" i="1"/>
  <c r="F92" i="1"/>
  <c r="S92" i="1" s="1"/>
  <c r="E92" i="1"/>
  <c r="G92" i="1" s="1"/>
  <c r="D92" i="1"/>
  <c r="C92" i="1"/>
  <c r="B92" i="1"/>
  <c r="A92" i="1"/>
  <c r="O91" i="1"/>
  <c r="N91" i="1"/>
  <c r="M91" i="1"/>
  <c r="L91" i="1"/>
  <c r="J91" i="1"/>
  <c r="I91" i="1"/>
  <c r="K91" i="1" s="1"/>
  <c r="Q91" i="1" s="1"/>
  <c r="H91" i="1"/>
  <c r="F91" i="1"/>
  <c r="E91" i="1"/>
  <c r="D91" i="1"/>
  <c r="C91" i="1"/>
  <c r="B91" i="1"/>
  <c r="A91" i="1"/>
  <c r="O90" i="1"/>
  <c r="N90" i="1"/>
  <c r="M90" i="1"/>
  <c r="L90" i="1"/>
  <c r="J90" i="1"/>
  <c r="I90" i="1"/>
  <c r="H90" i="1"/>
  <c r="F90" i="1"/>
  <c r="E90" i="1"/>
  <c r="D90" i="1"/>
  <c r="C90" i="1"/>
  <c r="B90" i="1"/>
  <c r="A90" i="1"/>
  <c r="O89" i="1"/>
  <c r="N89" i="1"/>
  <c r="M89" i="1"/>
  <c r="L89" i="1"/>
  <c r="K89" i="1"/>
  <c r="Q89" i="1" s="1"/>
  <c r="J89" i="1"/>
  <c r="I89" i="1"/>
  <c r="H89" i="1"/>
  <c r="F89" i="1"/>
  <c r="E89" i="1"/>
  <c r="D89" i="1"/>
  <c r="C89" i="1"/>
  <c r="B89" i="1"/>
  <c r="A89" i="1"/>
  <c r="O88" i="1"/>
  <c r="N88" i="1"/>
  <c r="M88" i="1"/>
  <c r="L88" i="1"/>
  <c r="J88" i="1"/>
  <c r="I88" i="1"/>
  <c r="H88" i="1"/>
  <c r="F88" i="1"/>
  <c r="E88" i="1"/>
  <c r="D88" i="1"/>
  <c r="C88" i="1"/>
  <c r="B88" i="1"/>
  <c r="A88" i="1"/>
  <c r="O87" i="1"/>
  <c r="N87" i="1"/>
  <c r="M87" i="1"/>
  <c r="L87" i="1"/>
  <c r="J87" i="1"/>
  <c r="I87" i="1"/>
  <c r="K87" i="1" s="1"/>
  <c r="Q87" i="1" s="1"/>
  <c r="H87" i="1"/>
  <c r="F87" i="1"/>
  <c r="E87" i="1"/>
  <c r="D87" i="1"/>
  <c r="C87" i="1"/>
  <c r="B87" i="1"/>
  <c r="A87" i="1"/>
  <c r="O86" i="1"/>
  <c r="N86" i="1"/>
  <c r="M86" i="1"/>
  <c r="L86" i="1"/>
  <c r="J86" i="1"/>
  <c r="I86" i="1"/>
  <c r="H86" i="1"/>
  <c r="F86" i="1"/>
  <c r="S86" i="1" s="1"/>
  <c r="E86" i="1"/>
  <c r="G86" i="1" s="1"/>
  <c r="D86" i="1"/>
  <c r="C86" i="1"/>
  <c r="B86" i="1"/>
  <c r="A86" i="1"/>
  <c r="O85" i="1"/>
  <c r="N85" i="1"/>
  <c r="M85" i="1"/>
  <c r="L85" i="1"/>
  <c r="J85" i="1"/>
  <c r="I85" i="1"/>
  <c r="H85" i="1"/>
  <c r="F85" i="1"/>
  <c r="E85" i="1"/>
  <c r="D85" i="1"/>
  <c r="G85" i="1" s="1"/>
  <c r="C85" i="1"/>
  <c r="B85" i="1"/>
  <c r="A85" i="1"/>
  <c r="O84" i="1"/>
  <c r="N84" i="1"/>
  <c r="M84" i="1"/>
  <c r="L84" i="1"/>
  <c r="J84" i="1"/>
  <c r="I84" i="1"/>
  <c r="H84" i="1"/>
  <c r="F84" i="1"/>
  <c r="E84" i="1"/>
  <c r="D84" i="1"/>
  <c r="C84" i="1"/>
  <c r="B84" i="1"/>
  <c r="A84" i="1"/>
  <c r="O83" i="1"/>
  <c r="N83" i="1"/>
  <c r="M83" i="1"/>
  <c r="L83" i="1"/>
  <c r="J83" i="1"/>
  <c r="I83" i="1"/>
  <c r="H83" i="1"/>
  <c r="F83" i="1"/>
  <c r="E83" i="1"/>
  <c r="D83" i="1"/>
  <c r="G83" i="1" s="1"/>
  <c r="C83" i="1"/>
  <c r="B83" i="1"/>
  <c r="A83" i="1"/>
  <c r="O82" i="1"/>
  <c r="N82" i="1"/>
  <c r="M82" i="1"/>
  <c r="L82" i="1"/>
  <c r="J82" i="1"/>
  <c r="I82" i="1"/>
  <c r="H82" i="1"/>
  <c r="F82" i="1"/>
  <c r="E82" i="1"/>
  <c r="G82" i="1" s="1"/>
  <c r="D82" i="1"/>
  <c r="C82" i="1"/>
  <c r="B82" i="1"/>
  <c r="A82" i="1"/>
  <c r="O81" i="1"/>
  <c r="N81" i="1"/>
  <c r="M81" i="1"/>
  <c r="L81" i="1"/>
  <c r="J81" i="1"/>
  <c r="I81" i="1"/>
  <c r="H81" i="1"/>
  <c r="F81" i="1"/>
  <c r="E81" i="1"/>
  <c r="D81" i="1"/>
  <c r="G81" i="1" s="1"/>
  <c r="C81" i="1"/>
  <c r="B81" i="1"/>
  <c r="A81" i="1"/>
  <c r="O80" i="1"/>
  <c r="N80" i="1"/>
  <c r="M80" i="1"/>
  <c r="L80" i="1"/>
  <c r="J80" i="1"/>
  <c r="I80" i="1"/>
  <c r="H80" i="1"/>
  <c r="F80" i="1"/>
  <c r="E80" i="1"/>
  <c r="D80" i="1"/>
  <c r="C80" i="1"/>
  <c r="B80" i="1"/>
  <c r="A80" i="1"/>
  <c r="O79" i="1"/>
  <c r="N79" i="1"/>
  <c r="M79" i="1"/>
  <c r="L79" i="1"/>
  <c r="J79" i="1"/>
  <c r="I79" i="1"/>
  <c r="H79" i="1"/>
  <c r="F79" i="1"/>
  <c r="E79" i="1"/>
  <c r="D79" i="1"/>
  <c r="C79" i="1"/>
  <c r="B79" i="1"/>
  <c r="A79" i="1"/>
  <c r="O78" i="1"/>
  <c r="N78" i="1"/>
  <c r="M78" i="1"/>
  <c r="L78" i="1"/>
  <c r="J78" i="1"/>
  <c r="I78" i="1"/>
  <c r="H78" i="1"/>
  <c r="F78" i="1"/>
  <c r="E78" i="1"/>
  <c r="G78" i="1" s="1"/>
  <c r="D78" i="1"/>
  <c r="C78" i="1"/>
  <c r="B78" i="1"/>
  <c r="A78" i="1"/>
  <c r="O77" i="1"/>
  <c r="N77" i="1"/>
  <c r="M77" i="1"/>
  <c r="L77" i="1"/>
  <c r="J77" i="1"/>
  <c r="I77" i="1"/>
  <c r="H77" i="1"/>
  <c r="F77" i="1"/>
  <c r="E77" i="1"/>
  <c r="D77" i="1"/>
  <c r="C77" i="1"/>
  <c r="B77" i="1"/>
  <c r="A77" i="1"/>
  <c r="O76" i="1"/>
  <c r="N76" i="1"/>
  <c r="M76" i="1"/>
  <c r="L76" i="1"/>
  <c r="J76" i="1"/>
  <c r="I76" i="1"/>
  <c r="H76" i="1"/>
  <c r="F76" i="1"/>
  <c r="E76" i="1"/>
  <c r="D76" i="1"/>
  <c r="C76" i="1"/>
  <c r="B76" i="1"/>
  <c r="A76" i="1"/>
  <c r="O75" i="1"/>
  <c r="N75" i="1"/>
  <c r="M75" i="1"/>
  <c r="L75" i="1"/>
  <c r="J75" i="1"/>
  <c r="I75" i="1"/>
  <c r="H75" i="1"/>
  <c r="F75" i="1"/>
  <c r="E75" i="1"/>
  <c r="D75" i="1"/>
  <c r="C75" i="1"/>
  <c r="B75" i="1"/>
  <c r="A75" i="1"/>
  <c r="O74" i="1"/>
  <c r="N74" i="1"/>
  <c r="M74" i="1"/>
  <c r="L74" i="1"/>
  <c r="J74" i="1"/>
  <c r="I74" i="1"/>
  <c r="H74" i="1"/>
  <c r="F74" i="1"/>
  <c r="E74" i="1"/>
  <c r="G74" i="1" s="1"/>
  <c r="D74" i="1"/>
  <c r="C74" i="1"/>
  <c r="B74" i="1"/>
  <c r="A74" i="1"/>
  <c r="O73" i="1"/>
  <c r="N73" i="1"/>
  <c r="M73" i="1"/>
  <c r="L73" i="1"/>
  <c r="J73" i="1"/>
  <c r="I73" i="1"/>
  <c r="H73" i="1"/>
  <c r="F73" i="1"/>
  <c r="E73" i="1"/>
  <c r="D73" i="1"/>
  <c r="C73" i="1"/>
  <c r="B73" i="1"/>
  <c r="A73" i="1"/>
  <c r="O72" i="1"/>
  <c r="N72" i="1"/>
  <c r="M72" i="1"/>
  <c r="L72" i="1"/>
  <c r="J72" i="1"/>
  <c r="I72" i="1"/>
  <c r="H72" i="1"/>
  <c r="F72" i="1"/>
  <c r="E72" i="1"/>
  <c r="D72" i="1"/>
  <c r="C72" i="1"/>
  <c r="B72" i="1"/>
  <c r="A72" i="1"/>
  <c r="O71" i="1"/>
  <c r="N71" i="1"/>
  <c r="M71" i="1"/>
  <c r="L71" i="1"/>
  <c r="J71" i="1"/>
  <c r="I71" i="1"/>
  <c r="H71" i="1"/>
  <c r="F71" i="1"/>
  <c r="E71" i="1"/>
  <c r="D71" i="1"/>
  <c r="C71" i="1"/>
  <c r="B71" i="1"/>
  <c r="A71" i="1"/>
  <c r="O70" i="1"/>
  <c r="N70" i="1"/>
  <c r="M70" i="1"/>
  <c r="L70" i="1"/>
  <c r="J70" i="1"/>
  <c r="I70" i="1"/>
  <c r="H70" i="1"/>
  <c r="F70" i="1"/>
  <c r="E70" i="1"/>
  <c r="G70" i="1" s="1"/>
  <c r="D70" i="1"/>
  <c r="C70" i="1"/>
  <c r="B70" i="1"/>
  <c r="A70" i="1"/>
  <c r="O69" i="1"/>
  <c r="N69" i="1"/>
  <c r="M69" i="1"/>
  <c r="L69" i="1"/>
  <c r="J69" i="1"/>
  <c r="I69" i="1"/>
  <c r="H69" i="1"/>
  <c r="F69" i="1"/>
  <c r="E69" i="1"/>
  <c r="D69" i="1"/>
  <c r="C69" i="1"/>
  <c r="B69" i="1"/>
  <c r="A69" i="1"/>
  <c r="O68" i="1"/>
  <c r="N68" i="1"/>
  <c r="M68" i="1"/>
  <c r="L68" i="1"/>
  <c r="J68" i="1"/>
  <c r="I68" i="1"/>
  <c r="H68" i="1"/>
  <c r="F68" i="1"/>
  <c r="E68" i="1"/>
  <c r="D68" i="1"/>
  <c r="C68" i="1"/>
  <c r="B68" i="1"/>
  <c r="A68" i="1"/>
  <c r="O67" i="1"/>
  <c r="N67" i="1"/>
  <c r="M67" i="1"/>
  <c r="L67" i="1"/>
  <c r="J67" i="1"/>
  <c r="I67" i="1"/>
  <c r="H67" i="1"/>
  <c r="F67" i="1"/>
  <c r="E67" i="1"/>
  <c r="D67" i="1"/>
  <c r="C67" i="1"/>
  <c r="B67" i="1"/>
  <c r="A67" i="1"/>
  <c r="O66" i="1"/>
  <c r="N66" i="1"/>
  <c r="M66" i="1"/>
  <c r="L66" i="1"/>
  <c r="J66" i="1"/>
  <c r="I66" i="1"/>
  <c r="H66" i="1"/>
  <c r="F66" i="1"/>
  <c r="E66" i="1"/>
  <c r="G66" i="1" s="1"/>
  <c r="D66" i="1"/>
  <c r="C66" i="1"/>
  <c r="B66" i="1"/>
  <c r="A66" i="1"/>
  <c r="O65" i="1"/>
  <c r="N65" i="1"/>
  <c r="M65" i="1"/>
  <c r="L65" i="1"/>
  <c r="J65" i="1"/>
  <c r="I65" i="1"/>
  <c r="H65" i="1"/>
  <c r="F65" i="1"/>
  <c r="E65" i="1"/>
  <c r="D65" i="1"/>
  <c r="C65" i="1"/>
  <c r="B65" i="1"/>
  <c r="A65" i="1"/>
  <c r="O64" i="1"/>
  <c r="N64" i="1"/>
  <c r="M64" i="1"/>
  <c r="L64" i="1"/>
  <c r="J64" i="1"/>
  <c r="I64" i="1"/>
  <c r="H64" i="1"/>
  <c r="F64" i="1"/>
  <c r="E64" i="1"/>
  <c r="D64" i="1"/>
  <c r="C64" i="1"/>
  <c r="B64" i="1"/>
  <c r="A64" i="1"/>
  <c r="O63" i="1"/>
  <c r="N63" i="1"/>
  <c r="M63" i="1"/>
  <c r="L63" i="1"/>
  <c r="J63" i="1"/>
  <c r="I63" i="1"/>
  <c r="H63" i="1"/>
  <c r="F63" i="1"/>
  <c r="E63" i="1"/>
  <c r="D63" i="1"/>
  <c r="C63" i="1"/>
  <c r="B63" i="1"/>
  <c r="A63" i="1"/>
  <c r="O62" i="1"/>
  <c r="N62" i="1"/>
  <c r="M62" i="1"/>
  <c r="L62" i="1"/>
  <c r="J62" i="1"/>
  <c r="I62" i="1"/>
  <c r="H62" i="1"/>
  <c r="F62" i="1"/>
  <c r="E62" i="1"/>
  <c r="G62" i="1" s="1"/>
  <c r="D62" i="1"/>
  <c r="C62" i="1"/>
  <c r="B62" i="1"/>
  <c r="A62" i="1"/>
  <c r="O61" i="1"/>
  <c r="N61" i="1"/>
  <c r="M61" i="1"/>
  <c r="L61" i="1"/>
  <c r="J61" i="1"/>
  <c r="I61" i="1"/>
  <c r="H61" i="1"/>
  <c r="F61" i="1"/>
  <c r="E61" i="1"/>
  <c r="D61" i="1"/>
  <c r="C61" i="1"/>
  <c r="B61" i="1"/>
  <c r="A61" i="1"/>
  <c r="O60" i="1"/>
  <c r="N60" i="1"/>
  <c r="M60" i="1"/>
  <c r="L60" i="1"/>
  <c r="J60" i="1"/>
  <c r="I60" i="1"/>
  <c r="H60" i="1"/>
  <c r="F60" i="1"/>
  <c r="E60" i="1"/>
  <c r="D60" i="1"/>
  <c r="C60" i="1"/>
  <c r="B60" i="1"/>
  <c r="A60" i="1"/>
  <c r="O59" i="1"/>
  <c r="N59" i="1"/>
  <c r="M59" i="1"/>
  <c r="L59" i="1"/>
  <c r="J59" i="1"/>
  <c r="I59" i="1"/>
  <c r="H59" i="1"/>
  <c r="F59" i="1"/>
  <c r="E59" i="1"/>
  <c r="D59" i="1"/>
  <c r="C59" i="1"/>
  <c r="B59" i="1"/>
  <c r="A59" i="1"/>
  <c r="O58" i="1"/>
  <c r="N58" i="1"/>
  <c r="M58" i="1"/>
  <c r="L58" i="1"/>
  <c r="J58" i="1"/>
  <c r="I58" i="1"/>
  <c r="H58" i="1"/>
  <c r="F58" i="1"/>
  <c r="E58" i="1"/>
  <c r="G58" i="1" s="1"/>
  <c r="D58" i="1"/>
  <c r="C58" i="1"/>
  <c r="B58" i="1"/>
  <c r="A58" i="1"/>
  <c r="O57" i="1"/>
  <c r="N57" i="1"/>
  <c r="M57" i="1"/>
  <c r="L57" i="1"/>
  <c r="J57" i="1"/>
  <c r="I57" i="1"/>
  <c r="H57" i="1"/>
  <c r="F57" i="1"/>
  <c r="E57" i="1"/>
  <c r="D57" i="1"/>
  <c r="C57" i="1"/>
  <c r="B57" i="1"/>
  <c r="A57" i="1"/>
  <c r="O56" i="1"/>
  <c r="N56" i="1"/>
  <c r="M56" i="1"/>
  <c r="L56" i="1"/>
  <c r="J56" i="1"/>
  <c r="I56" i="1"/>
  <c r="H56" i="1"/>
  <c r="F56" i="1"/>
  <c r="E56" i="1"/>
  <c r="D56" i="1"/>
  <c r="C56" i="1"/>
  <c r="B56" i="1"/>
  <c r="A56" i="1"/>
  <c r="O55" i="1"/>
  <c r="N55" i="1"/>
  <c r="M55" i="1"/>
  <c r="L55" i="1"/>
  <c r="J55" i="1"/>
  <c r="I55" i="1"/>
  <c r="H55" i="1"/>
  <c r="F55" i="1"/>
  <c r="E55" i="1"/>
  <c r="D55" i="1"/>
  <c r="C55" i="1"/>
  <c r="B55" i="1"/>
  <c r="A55" i="1"/>
  <c r="O54" i="1"/>
  <c r="N54" i="1"/>
  <c r="M54" i="1"/>
  <c r="L54" i="1"/>
  <c r="J54" i="1"/>
  <c r="I54" i="1"/>
  <c r="H54" i="1"/>
  <c r="F54" i="1"/>
  <c r="E54" i="1"/>
  <c r="D54" i="1"/>
  <c r="C54" i="1"/>
  <c r="B54" i="1"/>
  <c r="A54" i="1"/>
  <c r="O53" i="1"/>
  <c r="N53" i="1"/>
  <c r="M53" i="1"/>
  <c r="L53" i="1"/>
  <c r="J53" i="1"/>
  <c r="I53" i="1"/>
  <c r="K53" i="1" s="1"/>
  <c r="Q53" i="1" s="1"/>
  <c r="H53" i="1"/>
  <c r="F53" i="1"/>
  <c r="E53" i="1"/>
  <c r="D53" i="1"/>
  <c r="G53" i="1" s="1"/>
  <c r="C53" i="1"/>
  <c r="B53" i="1"/>
  <c r="A53" i="1"/>
  <c r="O52" i="1"/>
  <c r="N52" i="1"/>
  <c r="M52" i="1"/>
  <c r="L52" i="1"/>
  <c r="J52" i="1"/>
  <c r="I52" i="1"/>
  <c r="H52" i="1"/>
  <c r="F52" i="1"/>
  <c r="E52" i="1"/>
  <c r="D52" i="1"/>
  <c r="C52" i="1"/>
  <c r="B52" i="1"/>
  <c r="A52" i="1"/>
  <c r="O51" i="1"/>
  <c r="N51" i="1"/>
  <c r="M51" i="1"/>
  <c r="L51" i="1"/>
  <c r="J51" i="1"/>
  <c r="I51" i="1"/>
  <c r="K51" i="1" s="1"/>
  <c r="Q51" i="1" s="1"/>
  <c r="H51" i="1"/>
  <c r="F51" i="1"/>
  <c r="E51" i="1"/>
  <c r="D51" i="1"/>
  <c r="G51" i="1" s="1"/>
  <c r="C51" i="1"/>
  <c r="B51" i="1"/>
  <c r="A51" i="1"/>
  <c r="O50" i="1"/>
  <c r="N50" i="1"/>
  <c r="M50" i="1"/>
  <c r="L50" i="1"/>
  <c r="J50" i="1"/>
  <c r="I50" i="1"/>
  <c r="H50" i="1"/>
  <c r="F50" i="1"/>
  <c r="E50" i="1"/>
  <c r="D50" i="1"/>
  <c r="C50" i="1"/>
  <c r="B50" i="1"/>
  <c r="A50" i="1"/>
  <c r="O49" i="1"/>
  <c r="N49" i="1"/>
  <c r="M49" i="1"/>
  <c r="L49" i="1"/>
  <c r="J49" i="1"/>
  <c r="I49" i="1"/>
  <c r="K49" i="1" s="1"/>
  <c r="Q49" i="1" s="1"/>
  <c r="H49" i="1"/>
  <c r="F49" i="1"/>
  <c r="E49" i="1"/>
  <c r="D49" i="1"/>
  <c r="G49" i="1" s="1"/>
  <c r="C49" i="1"/>
  <c r="B49" i="1"/>
  <c r="A49" i="1"/>
  <c r="O48" i="1"/>
  <c r="N48" i="1"/>
  <c r="M48" i="1"/>
  <c r="L48" i="1"/>
  <c r="J48" i="1"/>
  <c r="I48" i="1"/>
  <c r="H48" i="1"/>
  <c r="F48" i="1"/>
  <c r="E48" i="1"/>
  <c r="D48" i="1"/>
  <c r="C48" i="1"/>
  <c r="B48" i="1"/>
  <c r="A48" i="1"/>
  <c r="O47" i="1"/>
  <c r="N47" i="1"/>
  <c r="M47" i="1"/>
  <c r="L47" i="1"/>
  <c r="J47" i="1"/>
  <c r="I47" i="1"/>
  <c r="K47" i="1" s="1"/>
  <c r="Q47" i="1" s="1"/>
  <c r="H47" i="1"/>
  <c r="F47" i="1"/>
  <c r="E47" i="1"/>
  <c r="D47" i="1"/>
  <c r="G47" i="1" s="1"/>
  <c r="C47" i="1"/>
  <c r="B47" i="1"/>
  <c r="A47" i="1"/>
  <c r="O46" i="1"/>
  <c r="N46" i="1"/>
  <c r="M46" i="1"/>
  <c r="L46" i="1"/>
  <c r="J46" i="1"/>
  <c r="I46" i="1"/>
  <c r="H46" i="1"/>
  <c r="F46" i="1"/>
  <c r="E46" i="1"/>
  <c r="D46" i="1"/>
  <c r="C46" i="1"/>
  <c r="B46" i="1"/>
  <c r="A46" i="1"/>
  <c r="O45" i="1"/>
  <c r="N45" i="1"/>
  <c r="M45" i="1"/>
  <c r="L45" i="1"/>
  <c r="J45" i="1"/>
  <c r="I45" i="1"/>
  <c r="K45" i="1" s="1"/>
  <c r="Q45" i="1" s="1"/>
  <c r="H45" i="1"/>
  <c r="F45" i="1"/>
  <c r="E45" i="1"/>
  <c r="D45" i="1"/>
  <c r="G45" i="1" s="1"/>
  <c r="C45" i="1"/>
  <c r="B45" i="1"/>
  <c r="A45" i="1"/>
  <c r="O44" i="1"/>
  <c r="N44" i="1"/>
  <c r="M44" i="1"/>
  <c r="L44" i="1"/>
  <c r="J44" i="1"/>
  <c r="I44" i="1"/>
  <c r="H44" i="1"/>
  <c r="F44" i="1"/>
  <c r="E44" i="1"/>
  <c r="D44" i="1"/>
  <c r="C44" i="1"/>
  <c r="B44" i="1"/>
  <c r="A44" i="1"/>
  <c r="O43" i="1"/>
  <c r="N43" i="1"/>
  <c r="M43" i="1"/>
  <c r="L43" i="1"/>
  <c r="J43" i="1"/>
  <c r="I43" i="1"/>
  <c r="K43" i="1" s="1"/>
  <c r="Q43" i="1" s="1"/>
  <c r="H43" i="1"/>
  <c r="F43" i="1"/>
  <c r="E43" i="1"/>
  <c r="D43" i="1"/>
  <c r="G43" i="1" s="1"/>
  <c r="C43" i="1"/>
  <c r="B43" i="1"/>
  <c r="A43" i="1"/>
  <c r="O42" i="1"/>
  <c r="N42" i="1"/>
  <c r="M42" i="1"/>
  <c r="L42" i="1"/>
  <c r="J42" i="1"/>
  <c r="I42" i="1"/>
  <c r="H42" i="1"/>
  <c r="F42" i="1"/>
  <c r="E42" i="1"/>
  <c r="D42" i="1"/>
  <c r="C42" i="1"/>
  <c r="B42" i="1"/>
  <c r="A42" i="1"/>
  <c r="O41" i="1"/>
  <c r="N41" i="1"/>
  <c r="M41" i="1"/>
  <c r="L41" i="1"/>
  <c r="J41" i="1"/>
  <c r="I41" i="1"/>
  <c r="K41" i="1" s="1"/>
  <c r="Q41" i="1" s="1"/>
  <c r="H41" i="1"/>
  <c r="F41" i="1"/>
  <c r="E41" i="1"/>
  <c r="D41" i="1"/>
  <c r="G41" i="1" s="1"/>
  <c r="C41" i="1"/>
  <c r="B41" i="1"/>
  <c r="A41" i="1"/>
  <c r="O40" i="1"/>
  <c r="N40" i="1"/>
  <c r="M40" i="1"/>
  <c r="L40" i="1"/>
  <c r="J40" i="1"/>
  <c r="I40" i="1"/>
  <c r="H40" i="1"/>
  <c r="F40" i="1"/>
  <c r="E40" i="1"/>
  <c r="D40" i="1"/>
  <c r="C40" i="1"/>
  <c r="B40" i="1"/>
  <c r="A40" i="1"/>
  <c r="O39" i="1"/>
  <c r="N39" i="1"/>
  <c r="M39" i="1"/>
  <c r="L39" i="1"/>
  <c r="J39" i="1"/>
  <c r="I39" i="1"/>
  <c r="K39" i="1" s="1"/>
  <c r="Q39" i="1" s="1"/>
  <c r="H39" i="1"/>
  <c r="F39" i="1"/>
  <c r="E39" i="1"/>
  <c r="D39" i="1"/>
  <c r="G39" i="1" s="1"/>
  <c r="C39" i="1"/>
  <c r="B39" i="1"/>
  <c r="A39" i="1"/>
  <c r="O38" i="1"/>
  <c r="N38" i="1"/>
  <c r="M38" i="1"/>
  <c r="L38" i="1"/>
  <c r="J38" i="1"/>
  <c r="I38" i="1"/>
  <c r="H38" i="1"/>
  <c r="F38" i="1"/>
  <c r="E38" i="1"/>
  <c r="D38" i="1"/>
  <c r="C38" i="1"/>
  <c r="B38" i="1"/>
  <c r="A38" i="1"/>
  <c r="O37" i="1"/>
  <c r="N37" i="1"/>
  <c r="M37" i="1"/>
  <c r="L37" i="1"/>
  <c r="J37" i="1"/>
  <c r="I37" i="1"/>
  <c r="K37" i="1" s="1"/>
  <c r="Q37" i="1" s="1"/>
  <c r="H37" i="1"/>
  <c r="F37" i="1"/>
  <c r="E37" i="1"/>
  <c r="D37" i="1"/>
  <c r="G37" i="1" s="1"/>
  <c r="C37" i="1"/>
  <c r="B37" i="1"/>
  <c r="A37" i="1"/>
  <c r="O36" i="1"/>
  <c r="N36" i="1"/>
  <c r="M36" i="1"/>
  <c r="L36" i="1"/>
  <c r="J36" i="1"/>
  <c r="I36" i="1"/>
  <c r="K36" i="1" s="1"/>
  <c r="Q36" i="1" s="1"/>
  <c r="H36" i="1"/>
  <c r="F36" i="1"/>
  <c r="E36" i="1"/>
  <c r="D36" i="1"/>
  <c r="S36" i="1" s="1"/>
  <c r="C36" i="1"/>
  <c r="B36" i="1"/>
  <c r="A36" i="1"/>
  <c r="O35" i="1"/>
  <c r="N35" i="1"/>
  <c r="M35" i="1"/>
  <c r="L35" i="1"/>
  <c r="J35" i="1"/>
  <c r="K35" i="1" s="1"/>
  <c r="Q35" i="1" s="1"/>
  <c r="I35" i="1"/>
  <c r="H35" i="1"/>
  <c r="G35" i="1"/>
  <c r="F35" i="1"/>
  <c r="E35" i="1"/>
  <c r="D35" i="1"/>
  <c r="C35" i="1"/>
  <c r="B35" i="1"/>
  <c r="A35" i="1"/>
  <c r="O34" i="1"/>
  <c r="N34" i="1"/>
  <c r="M34" i="1"/>
  <c r="L34" i="1"/>
  <c r="J34" i="1"/>
  <c r="I34" i="1"/>
  <c r="K34" i="1" s="1"/>
  <c r="Q34" i="1" s="1"/>
  <c r="H34" i="1"/>
  <c r="F34" i="1"/>
  <c r="E34" i="1"/>
  <c r="D34" i="1"/>
  <c r="S34" i="1" s="1"/>
  <c r="C34" i="1"/>
  <c r="B34" i="1"/>
  <c r="A34" i="1"/>
  <c r="O33" i="1"/>
  <c r="N33" i="1"/>
  <c r="M33" i="1"/>
  <c r="L33" i="1"/>
  <c r="J33" i="1"/>
  <c r="K33" i="1" s="1"/>
  <c r="Q33" i="1" s="1"/>
  <c r="I33" i="1"/>
  <c r="H33" i="1"/>
  <c r="G33" i="1"/>
  <c r="F33" i="1"/>
  <c r="E33" i="1"/>
  <c r="D33" i="1"/>
  <c r="C33" i="1"/>
  <c r="B33" i="1"/>
  <c r="A33" i="1"/>
  <c r="O32" i="1"/>
  <c r="N32" i="1"/>
  <c r="M32" i="1"/>
  <c r="L32" i="1"/>
  <c r="J32" i="1"/>
  <c r="I32" i="1"/>
  <c r="K32" i="1" s="1"/>
  <c r="Q32" i="1" s="1"/>
  <c r="H32" i="1"/>
  <c r="F32" i="1"/>
  <c r="E32" i="1"/>
  <c r="D32" i="1"/>
  <c r="S32" i="1" s="1"/>
  <c r="C32" i="1"/>
  <c r="B32" i="1"/>
  <c r="A32" i="1"/>
  <c r="O31" i="1"/>
  <c r="N31" i="1"/>
  <c r="M31" i="1"/>
  <c r="L31" i="1"/>
  <c r="J31" i="1"/>
  <c r="K31" i="1" s="1"/>
  <c r="Q31" i="1" s="1"/>
  <c r="I31" i="1"/>
  <c r="H31" i="1"/>
  <c r="G31" i="1"/>
  <c r="F31" i="1"/>
  <c r="E31" i="1"/>
  <c r="D31" i="1"/>
  <c r="C31" i="1"/>
  <c r="B31" i="1"/>
  <c r="A31" i="1"/>
  <c r="O30" i="1"/>
  <c r="N30" i="1"/>
  <c r="M30" i="1"/>
  <c r="L30" i="1"/>
  <c r="J30" i="1"/>
  <c r="I30" i="1"/>
  <c r="K30" i="1" s="1"/>
  <c r="Q30" i="1" s="1"/>
  <c r="H30" i="1"/>
  <c r="F30" i="1"/>
  <c r="E30" i="1"/>
  <c r="D30" i="1"/>
  <c r="S30" i="1" s="1"/>
  <c r="C30" i="1"/>
  <c r="B30" i="1"/>
  <c r="A30" i="1"/>
  <c r="O29" i="1"/>
  <c r="N29" i="1"/>
  <c r="M29" i="1"/>
  <c r="L29" i="1"/>
  <c r="J29" i="1"/>
  <c r="K29" i="1" s="1"/>
  <c r="Q29" i="1" s="1"/>
  <c r="I29" i="1"/>
  <c r="H29" i="1"/>
  <c r="G29" i="1"/>
  <c r="F29" i="1"/>
  <c r="E29" i="1"/>
  <c r="D29" i="1"/>
  <c r="C29" i="1"/>
  <c r="B29" i="1"/>
  <c r="A29" i="1"/>
  <c r="O28" i="1"/>
  <c r="N28" i="1"/>
  <c r="M28" i="1"/>
  <c r="L28" i="1"/>
  <c r="J28" i="1"/>
  <c r="I28" i="1"/>
  <c r="K28" i="1" s="1"/>
  <c r="Q28" i="1" s="1"/>
  <c r="H28" i="1"/>
  <c r="F28" i="1"/>
  <c r="E28" i="1"/>
  <c r="D28" i="1"/>
  <c r="S28" i="1" s="1"/>
  <c r="C28" i="1"/>
  <c r="B28" i="1"/>
  <c r="A28" i="1"/>
  <c r="O27" i="1"/>
  <c r="N27" i="1"/>
  <c r="M27" i="1"/>
  <c r="L27" i="1"/>
  <c r="J27" i="1"/>
  <c r="K27" i="1" s="1"/>
  <c r="Q27" i="1" s="1"/>
  <c r="I27" i="1"/>
  <c r="H27" i="1"/>
  <c r="G27" i="1"/>
  <c r="F27" i="1"/>
  <c r="E27" i="1"/>
  <c r="D27" i="1"/>
  <c r="C27" i="1"/>
  <c r="B27" i="1"/>
  <c r="A27" i="1"/>
  <c r="O26" i="1"/>
  <c r="N26" i="1"/>
  <c r="M26" i="1"/>
  <c r="L26" i="1"/>
  <c r="J26" i="1"/>
  <c r="I26" i="1"/>
  <c r="K26" i="1" s="1"/>
  <c r="Q26" i="1" s="1"/>
  <c r="H26" i="1"/>
  <c r="F26" i="1"/>
  <c r="E26" i="1"/>
  <c r="D26" i="1"/>
  <c r="S26" i="1" s="1"/>
  <c r="C26" i="1"/>
  <c r="B26" i="1"/>
  <c r="A26" i="1"/>
  <c r="O25" i="1"/>
  <c r="N25" i="1"/>
  <c r="M25" i="1"/>
  <c r="L25" i="1"/>
  <c r="J25" i="1"/>
  <c r="K25" i="1" s="1"/>
  <c r="Q25" i="1" s="1"/>
  <c r="I25" i="1"/>
  <c r="H25" i="1"/>
  <c r="G25" i="1"/>
  <c r="F25" i="1"/>
  <c r="E25" i="1"/>
  <c r="D25" i="1"/>
  <c r="C25" i="1"/>
  <c r="B25" i="1"/>
  <c r="A25" i="1"/>
  <c r="O24" i="1"/>
  <c r="N24" i="1"/>
  <c r="M24" i="1"/>
  <c r="L24" i="1"/>
  <c r="J24" i="1"/>
  <c r="I24" i="1"/>
  <c r="K24" i="1" s="1"/>
  <c r="Q24" i="1" s="1"/>
  <c r="H24" i="1"/>
  <c r="F24" i="1"/>
  <c r="E24" i="1"/>
  <c r="D24" i="1"/>
  <c r="S24" i="1" s="1"/>
  <c r="C24" i="1"/>
  <c r="B24" i="1"/>
  <c r="A24" i="1"/>
  <c r="O23" i="1"/>
  <c r="N23" i="1"/>
  <c r="M23" i="1"/>
  <c r="L23" i="1"/>
  <c r="J23" i="1"/>
  <c r="K23" i="1" s="1"/>
  <c r="Q23" i="1" s="1"/>
  <c r="I23" i="1"/>
  <c r="H23" i="1"/>
  <c r="G23" i="1"/>
  <c r="F23" i="1"/>
  <c r="E23" i="1"/>
  <c r="D23" i="1"/>
  <c r="C23" i="1"/>
  <c r="B23" i="1"/>
  <c r="A23" i="1"/>
  <c r="O22" i="1"/>
  <c r="N22" i="1"/>
  <c r="M22" i="1"/>
  <c r="L22" i="1"/>
  <c r="J22" i="1"/>
  <c r="I22" i="1"/>
  <c r="K22" i="1" s="1"/>
  <c r="Q22" i="1" s="1"/>
  <c r="H22" i="1"/>
  <c r="F22" i="1"/>
  <c r="E22" i="1"/>
  <c r="D22" i="1"/>
  <c r="S22" i="1" s="1"/>
  <c r="C22" i="1"/>
  <c r="B22" i="1"/>
  <c r="A22" i="1"/>
  <c r="O21" i="1"/>
  <c r="N21" i="1"/>
  <c r="M21" i="1"/>
  <c r="L21" i="1"/>
  <c r="J21" i="1"/>
  <c r="K21" i="1" s="1"/>
  <c r="Q21" i="1" s="1"/>
  <c r="I21" i="1"/>
  <c r="H21" i="1"/>
  <c r="G21" i="1"/>
  <c r="F21" i="1"/>
  <c r="E21" i="1"/>
  <c r="D21" i="1"/>
  <c r="C21" i="1"/>
  <c r="B21" i="1"/>
  <c r="A21" i="1"/>
  <c r="O20" i="1"/>
  <c r="N20" i="1"/>
  <c r="M20" i="1"/>
  <c r="L20" i="1"/>
  <c r="J20" i="1"/>
  <c r="I20" i="1"/>
  <c r="K20" i="1" s="1"/>
  <c r="Q20" i="1" s="1"/>
  <c r="H20" i="1"/>
  <c r="F20" i="1"/>
  <c r="E20" i="1"/>
  <c r="D20" i="1"/>
  <c r="S20" i="1" s="1"/>
  <c r="C20" i="1"/>
  <c r="B20" i="1"/>
  <c r="A20" i="1"/>
  <c r="O19" i="1"/>
  <c r="N19" i="1"/>
  <c r="M19" i="1"/>
  <c r="L19" i="1"/>
  <c r="J19" i="1"/>
  <c r="K19" i="1" s="1"/>
  <c r="Q19" i="1" s="1"/>
  <c r="I19" i="1"/>
  <c r="H19" i="1"/>
  <c r="G19" i="1"/>
  <c r="F19" i="1"/>
  <c r="E19" i="1"/>
  <c r="D19" i="1"/>
  <c r="C19" i="1"/>
  <c r="B19" i="1"/>
  <c r="A19" i="1"/>
  <c r="O18" i="1"/>
  <c r="N18" i="1"/>
  <c r="M18" i="1"/>
  <c r="L18" i="1"/>
  <c r="J18" i="1"/>
  <c r="I18" i="1"/>
  <c r="K18" i="1" s="1"/>
  <c r="Q18" i="1" s="1"/>
  <c r="H18" i="1"/>
  <c r="F18" i="1"/>
  <c r="E18" i="1"/>
  <c r="D18" i="1"/>
  <c r="S18" i="1" s="1"/>
  <c r="C18" i="1"/>
  <c r="B18" i="1"/>
  <c r="A18" i="1"/>
  <c r="O17" i="1"/>
  <c r="N17" i="1"/>
  <c r="M17" i="1"/>
  <c r="L17" i="1"/>
  <c r="J17" i="1"/>
  <c r="K17" i="1" s="1"/>
  <c r="Q17" i="1" s="1"/>
  <c r="I17" i="1"/>
  <c r="H17" i="1"/>
  <c r="G17" i="1"/>
  <c r="F17" i="1"/>
  <c r="E17" i="1"/>
  <c r="D17" i="1"/>
  <c r="C17" i="1"/>
  <c r="B17" i="1"/>
  <c r="A17" i="1"/>
  <c r="O16" i="1"/>
  <c r="N16" i="1"/>
  <c r="M16" i="1"/>
  <c r="L16" i="1"/>
  <c r="J16" i="1"/>
  <c r="I16" i="1"/>
  <c r="K16" i="1" s="1"/>
  <c r="Q16" i="1" s="1"/>
  <c r="H16" i="1"/>
  <c r="F16" i="1"/>
  <c r="E16" i="1"/>
  <c r="D16" i="1"/>
  <c r="S16" i="1" s="1"/>
  <c r="C16" i="1"/>
  <c r="B16" i="1"/>
  <c r="A16" i="1"/>
  <c r="O15" i="1"/>
  <c r="N15" i="1"/>
  <c r="M15" i="1"/>
  <c r="L15" i="1"/>
  <c r="J15" i="1"/>
  <c r="K15" i="1" s="1"/>
  <c r="Q15" i="1" s="1"/>
  <c r="I15" i="1"/>
  <c r="H15" i="1"/>
  <c r="G15" i="1"/>
  <c r="F15" i="1"/>
  <c r="E15" i="1"/>
  <c r="D15" i="1"/>
  <c r="C15" i="1"/>
  <c r="B15" i="1"/>
  <c r="A15" i="1"/>
  <c r="O14" i="1"/>
  <c r="N14" i="1"/>
  <c r="M14" i="1"/>
  <c r="L14" i="1"/>
  <c r="J14" i="1"/>
  <c r="I14" i="1"/>
  <c r="K14" i="1" s="1"/>
  <c r="Q14" i="1" s="1"/>
  <c r="H14" i="1"/>
  <c r="F14" i="1"/>
  <c r="E14" i="1"/>
  <c r="D14" i="1"/>
  <c r="S14" i="1" s="1"/>
  <c r="C14" i="1"/>
  <c r="B14" i="1"/>
  <c r="A14" i="1"/>
  <c r="O13" i="1"/>
  <c r="N13" i="1"/>
  <c r="M13" i="1"/>
  <c r="L13" i="1"/>
  <c r="J13" i="1"/>
  <c r="K13" i="1" s="1"/>
  <c r="Q13" i="1" s="1"/>
  <c r="I13" i="1"/>
  <c r="H13" i="1"/>
  <c r="G13" i="1"/>
  <c r="F13" i="1"/>
  <c r="E13" i="1"/>
  <c r="D13" i="1"/>
  <c r="C13" i="1"/>
  <c r="B13" i="1"/>
  <c r="A13" i="1"/>
  <c r="O12" i="1"/>
  <c r="N12" i="1"/>
  <c r="M12" i="1"/>
  <c r="L12" i="1"/>
  <c r="J12" i="1"/>
  <c r="I12" i="1"/>
  <c r="K12" i="1" s="1"/>
  <c r="Q12" i="1" s="1"/>
  <c r="H12" i="1"/>
  <c r="F12" i="1"/>
  <c r="E12" i="1"/>
  <c r="D12" i="1"/>
  <c r="S12" i="1" s="1"/>
  <c r="C12" i="1"/>
  <c r="B12" i="1"/>
  <c r="A12" i="1"/>
  <c r="O11" i="1"/>
  <c r="N11" i="1"/>
  <c r="M11" i="1"/>
  <c r="L11" i="1"/>
  <c r="J11" i="1"/>
  <c r="K11" i="1" s="1"/>
  <c r="Q11" i="1" s="1"/>
  <c r="I11" i="1"/>
  <c r="H11" i="1"/>
  <c r="G11" i="1"/>
  <c r="F11" i="1"/>
  <c r="E11" i="1"/>
  <c r="D11" i="1"/>
  <c r="C11" i="1"/>
  <c r="B11" i="1"/>
  <c r="A11" i="1"/>
  <c r="O10" i="1"/>
  <c r="N10" i="1"/>
  <c r="M10" i="1"/>
  <c r="L10" i="1"/>
  <c r="J10" i="1"/>
  <c r="I10" i="1"/>
  <c r="K10" i="1" s="1"/>
  <c r="Q10" i="1" s="1"/>
  <c r="H10" i="1"/>
  <c r="F10" i="1"/>
  <c r="E10" i="1"/>
  <c r="D10" i="1"/>
  <c r="S10" i="1" s="1"/>
  <c r="C10" i="1"/>
  <c r="B10" i="1"/>
  <c r="A10" i="1"/>
  <c r="O9" i="1"/>
  <c r="N9" i="1"/>
  <c r="M9" i="1"/>
  <c r="L9" i="1"/>
  <c r="J9" i="1"/>
  <c r="K9" i="1" s="1"/>
  <c r="Q9" i="1" s="1"/>
  <c r="I9" i="1"/>
  <c r="H9" i="1"/>
  <c r="G9" i="1"/>
  <c r="F9" i="1"/>
  <c r="E9" i="1"/>
  <c r="D9" i="1"/>
  <c r="C9" i="1"/>
  <c r="B9" i="1"/>
  <c r="A9" i="1"/>
  <c r="O8" i="1"/>
  <c r="N8" i="1"/>
  <c r="M8" i="1"/>
  <c r="L8" i="1"/>
  <c r="J8" i="1"/>
  <c r="I8" i="1"/>
  <c r="K8" i="1" s="1"/>
  <c r="Q8" i="1" s="1"/>
  <c r="H8" i="1"/>
  <c r="F8" i="1"/>
  <c r="E8" i="1"/>
  <c r="D8" i="1"/>
  <c r="S8" i="1" s="1"/>
  <c r="C8" i="1"/>
  <c r="B8" i="1"/>
  <c r="A8" i="1"/>
  <c r="O7" i="1"/>
  <c r="N7" i="1"/>
  <c r="M7" i="1"/>
  <c r="L7" i="1"/>
  <c r="J7" i="1"/>
  <c r="K7" i="1" s="1"/>
  <c r="Q7" i="1" s="1"/>
  <c r="I7" i="1"/>
  <c r="H7" i="1"/>
  <c r="G7" i="1"/>
  <c r="F7" i="1"/>
  <c r="E7" i="1"/>
  <c r="D7" i="1"/>
  <c r="C7" i="1"/>
  <c r="B7" i="1"/>
  <c r="A7" i="1"/>
  <c r="O6" i="1"/>
  <c r="N6" i="1"/>
  <c r="M6" i="1"/>
  <c r="L6" i="1"/>
  <c r="J6" i="1"/>
  <c r="I6" i="1"/>
  <c r="K6" i="1" s="1"/>
  <c r="Q6" i="1" s="1"/>
  <c r="H6" i="1"/>
  <c r="F6" i="1"/>
  <c r="E6" i="1"/>
  <c r="D6" i="1"/>
  <c r="S6" i="1" s="1"/>
  <c r="C6" i="1"/>
  <c r="B6" i="1"/>
  <c r="A6" i="1"/>
  <c r="O5" i="1"/>
  <c r="N5" i="1"/>
  <c r="M5" i="1"/>
  <c r="L5" i="1"/>
  <c r="J5" i="1"/>
  <c r="K5" i="1" s="1"/>
  <c r="Q5" i="1" s="1"/>
  <c r="I5" i="1"/>
  <c r="H5" i="1"/>
  <c r="G5" i="1"/>
  <c r="F5" i="1"/>
  <c r="E5" i="1"/>
  <c r="D5" i="1"/>
  <c r="C5" i="1"/>
  <c r="B5" i="1"/>
  <c r="A5" i="1"/>
  <c r="K182" i="1" l="1"/>
  <c r="Q182" i="1" s="1"/>
  <c r="K188" i="1"/>
  <c r="Q188" i="1" s="1"/>
  <c r="K192" i="1"/>
  <c r="Q192" i="1" s="1"/>
  <c r="K242" i="1"/>
  <c r="Q242" i="1" s="1"/>
  <c r="K101" i="1"/>
  <c r="Q101" i="1" s="1"/>
  <c r="G102" i="1"/>
  <c r="K103" i="1"/>
  <c r="Q103" i="1" s="1"/>
  <c r="S118" i="1"/>
  <c r="G118" i="1"/>
  <c r="K134" i="1"/>
  <c r="Q134" i="1" s="1"/>
  <c r="K141" i="1"/>
  <c r="Q141" i="1" s="1"/>
  <c r="K206" i="1"/>
  <c r="Q206" i="1" s="1"/>
  <c r="K213" i="1"/>
  <c r="Q213" i="1" s="1"/>
  <c r="G217" i="1"/>
  <c r="K217" i="1"/>
  <c r="Q217" i="1" s="1"/>
  <c r="K224" i="1"/>
  <c r="Q224" i="1" s="1"/>
  <c r="K228" i="1"/>
  <c r="Q228" i="1" s="1"/>
  <c r="S38" i="1"/>
  <c r="K38" i="1"/>
  <c r="Q38" i="1" s="1"/>
  <c r="S40" i="1"/>
  <c r="K40" i="1"/>
  <c r="Q40" i="1" s="1"/>
  <c r="S42" i="1"/>
  <c r="K42" i="1"/>
  <c r="Q42" i="1" s="1"/>
  <c r="S44" i="1"/>
  <c r="K44" i="1"/>
  <c r="Q44" i="1" s="1"/>
  <c r="S46" i="1"/>
  <c r="K46" i="1"/>
  <c r="Q46" i="1" s="1"/>
  <c r="S48" i="1"/>
  <c r="K48" i="1"/>
  <c r="Q48" i="1" s="1"/>
  <c r="S50" i="1"/>
  <c r="K50" i="1"/>
  <c r="Q50" i="1" s="1"/>
  <c r="S52" i="1"/>
  <c r="K52" i="1"/>
  <c r="Q52" i="1" s="1"/>
  <c r="S54" i="1"/>
  <c r="S94" i="1"/>
  <c r="G96" i="1"/>
  <c r="G100" i="1"/>
  <c r="K102" i="1"/>
  <c r="Q102" i="1" s="1"/>
  <c r="S104" i="1"/>
  <c r="K104" i="1"/>
  <c r="Q104" i="1" s="1"/>
  <c r="K108" i="1"/>
  <c r="Q108" i="1" s="1"/>
  <c r="K116" i="1"/>
  <c r="Q116" i="1" s="1"/>
  <c r="K117" i="1"/>
  <c r="Q117" i="1" s="1"/>
  <c r="K119" i="1"/>
  <c r="Q119" i="1" s="1"/>
  <c r="S126" i="1"/>
  <c r="K129" i="1"/>
  <c r="Q129" i="1" s="1"/>
  <c r="S138" i="1"/>
  <c r="P145" i="1"/>
  <c r="K147" i="1"/>
  <c r="Q147" i="1" s="1"/>
  <c r="G162" i="1"/>
  <c r="S164" i="1"/>
  <c r="K166" i="1"/>
  <c r="Q166" i="1" s="1"/>
  <c r="S174" i="1"/>
  <c r="S178" i="1"/>
  <c r="S180" i="1"/>
  <c r="S186" i="1"/>
  <c r="K186" i="1"/>
  <c r="Q186" i="1" s="1"/>
  <c r="K187" i="1"/>
  <c r="Q187" i="1" s="1"/>
  <c r="K191" i="1"/>
  <c r="Q191" i="1" s="1"/>
  <c r="G195" i="1"/>
  <c r="K195" i="1"/>
  <c r="Q195" i="1" s="1"/>
  <c r="K198" i="1"/>
  <c r="Q198" i="1" s="1"/>
  <c r="K205" i="1"/>
  <c r="Q205" i="1" s="1"/>
  <c r="S207" i="1"/>
  <c r="G209" i="1"/>
  <c r="K209" i="1"/>
  <c r="Q209" i="1" s="1"/>
  <c r="P214" i="1"/>
  <c r="G215" i="1"/>
  <c r="K216" i="1"/>
  <c r="Q216" i="1" s="1"/>
  <c r="S225" i="1"/>
  <c r="K226" i="1"/>
  <c r="Q226" i="1" s="1"/>
  <c r="G227" i="1"/>
  <c r="K230" i="1"/>
  <c r="Q230" i="1" s="1"/>
  <c r="K237" i="1"/>
  <c r="Q237" i="1" s="1"/>
  <c r="S239" i="1"/>
  <c r="P246" i="1"/>
  <c r="K248" i="1"/>
  <c r="Q248" i="1" s="1"/>
  <c r="G56" i="1"/>
  <c r="G60" i="1"/>
  <c r="G64" i="1"/>
  <c r="G68" i="1"/>
  <c r="G72" i="1"/>
  <c r="G76" i="1"/>
  <c r="G80" i="1"/>
  <c r="G84" i="1"/>
  <c r="K98" i="1"/>
  <c r="Q98" i="1" s="1"/>
  <c r="K118" i="1"/>
  <c r="Q118" i="1" s="1"/>
  <c r="S120" i="1"/>
  <c r="S130" i="1"/>
  <c r="G138" i="1"/>
  <c r="S148" i="1"/>
  <c r="K149" i="1"/>
  <c r="Q149" i="1" s="1"/>
  <c r="K165" i="1"/>
  <c r="Q165" i="1" s="1"/>
  <c r="P179" i="1"/>
  <c r="S188" i="1"/>
  <c r="P188" i="1"/>
  <c r="S192" i="1"/>
  <c r="P192" i="1"/>
  <c r="S199" i="1"/>
  <c r="S217" i="1"/>
  <c r="K218" i="1"/>
  <c r="Q218" i="1" s="1"/>
  <c r="S231" i="1"/>
  <c r="G233" i="1"/>
  <c r="K233" i="1"/>
  <c r="Q233" i="1" s="1"/>
  <c r="K240" i="1"/>
  <c r="Q240" i="1" s="1"/>
  <c r="S249" i="1"/>
  <c r="K250" i="1"/>
  <c r="Q250" i="1" s="1"/>
  <c r="S122" i="1"/>
  <c r="G122" i="1"/>
  <c r="G6" i="1"/>
  <c r="S7" i="1"/>
  <c r="P7" i="1"/>
  <c r="G8" i="1"/>
  <c r="S9" i="1"/>
  <c r="P9" i="1"/>
  <c r="G10" i="1"/>
  <c r="S11" i="1"/>
  <c r="P11" i="1"/>
  <c r="G12" i="1"/>
  <c r="S13" i="1"/>
  <c r="P13" i="1"/>
  <c r="G14" i="1"/>
  <c r="S15" i="1"/>
  <c r="P15" i="1"/>
  <c r="G16" i="1"/>
  <c r="S17" i="1"/>
  <c r="P17" i="1"/>
  <c r="G18" i="1"/>
  <c r="S19" i="1"/>
  <c r="P19" i="1"/>
  <c r="G20" i="1"/>
  <c r="S21" i="1"/>
  <c r="P21" i="1"/>
  <c r="G22" i="1"/>
  <c r="S23" i="1"/>
  <c r="P23" i="1"/>
  <c r="G24" i="1"/>
  <c r="S25" i="1"/>
  <c r="P25" i="1"/>
  <c r="G26" i="1"/>
  <c r="S27" i="1"/>
  <c r="P27" i="1"/>
  <c r="G28" i="1"/>
  <c r="S29" i="1"/>
  <c r="P29" i="1"/>
  <c r="G30" i="1"/>
  <c r="S31" i="1"/>
  <c r="P31" i="1"/>
  <c r="G32" i="1"/>
  <c r="S33" i="1"/>
  <c r="P33" i="1"/>
  <c r="G34" i="1"/>
  <c r="S35" i="1"/>
  <c r="P35" i="1"/>
  <c r="G36" i="1"/>
  <c r="S37" i="1"/>
  <c r="P37" i="1"/>
  <c r="G38" i="1"/>
  <c r="S39" i="1"/>
  <c r="P39" i="1"/>
  <c r="G40" i="1"/>
  <c r="S41" i="1"/>
  <c r="P41" i="1"/>
  <c r="G42" i="1"/>
  <c r="S43" i="1"/>
  <c r="P43" i="1"/>
  <c r="G44" i="1"/>
  <c r="S45" i="1"/>
  <c r="P45" i="1"/>
  <c r="G46" i="1"/>
  <c r="S47" i="1"/>
  <c r="P47" i="1"/>
  <c r="G48" i="1"/>
  <c r="S49" i="1"/>
  <c r="P49" i="1"/>
  <c r="G50" i="1"/>
  <c r="S51" i="1"/>
  <c r="P51" i="1"/>
  <c r="G52" i="1"/>
  <c r="S53" i="1"/>
  <c r="P53" i="1"/>
  <c r="G54" i="1"/>
  <c r="S55" i="1"/>
  <c r="G55" i="1"/>
  <c r="K55" i="1"/>
  <c r="Q55" i="1" s="1"/>
  <c r="S59" i="1"/>
  <c r="G59" i="1"/>
  <c r="K59" i="1"/>
  <c r="Q59" i="1" s="1"/>
  <c r="S63" i="1"/>
  <c r="G63" i="1"/>
  <c r="K63" i="1"/>
  <c r="Q63" i="1" s="1"/>
  <c r="S67" i="1"/>
  <c r="G67" i="1"/>
  <c r="K67" i="1"/>
  <c r="Q67" i="1" s="1"/>
  <c r="S71" i="1"/>
  <c r="G71" i="1"/>
  <c r="K71" i="1"/>
  <c r="Q71" i="1" s="1"/>
  <c r="S75" i="1"/>
  <c r="G75" i="1"/>
  <c r="K75" i="1"/>
  <c r="Q75" i="1" s="1"/>
  <c r="S79" i="1"/>
  <c r="G79" i="1"/>
  <c r="K79" i="1"/>
  <c r="Q79" i="1" s="1"/>
  <c r="K83" i="1"/>
  <c r="Q83" i="1" s="1"/>
  <c r="K93" i="1"/>
  <c r="Q93" i="1" s="1"/>
  <c r="S106" i="1"/>
  <c r="G106" i="1"/>
  <c r="S98" i="1"/>
  <c r="S158" i="1"/>
  <c r="G158" i="1"/>
  <c r="S170" i="1"/>
  <c r="G170" i="1"/>
  <c r="S57" i="1"/>
  <c r="G57" i="1"/>
  <c r="K57" i="1"/>
  <c r="Q57" i="1" s="1"/>
  <c r="S61" i="1"/>
  <c r="G61" i="1"/>
  <c r="K61" i="1"/>
  <c r="Q61" i="1" s="1"/>
  <c r="S65" i="1"/>
  <c r="G65" i="1"/>
  <c r="K65" i="1"/>
  <c r="Q65" i="1" s="1"/>
  <c r="S69" i="1"/>
  <c r="G69" i="1"/>
  <c r="K69" i="1"/>
  <c r="Q69" i="1" s="1"/>
  <c r="S73" i="1"/>
  <c r="G73" i="1"/>
  <c r="K73" i="1"/>
  <c r="Q73" i="1" s="1"/>
  <c r="S77" i="1"/>
  <c r="G77" i="1"/>
  <c r="K77" i="1"/>
  <c r="Q77" i="1" s="1"/>
  <c r="K81" i="1"/>
  <c r="Q81" i="1" s="1"/>
  <c r="K85" i="1"/>
  <c r="Q85" i="1" s="1"/>
  <c r="P89" i="1"/>
  <c r="K54" i="1"/>
  <c r="Q54" i="1" s="1"/>
  <c r="S56" i="1"/>
  <c r="K56" i="1"/>
  <c r="Q56" i="1" s="1"/>
  <c r="S58" i="1"/>
  <c r="K58" i="1"/>
  <c r="Q58" i="1" s="1"/>
  <c r="S60" i="1"/>
  <c r="K60" i="1"/>
  <c r="Q60" i="1" s="1"/>
  <c r="S62" i="1"/>
  <c r="K62" i="1"/>
  <c r="Q62" i="1" s="1"/>
  <c r="S64" i="1"/>
  <c r="K64" i="1"/>
  <c r="Q64" i="1" s="1"/>
  <c r="S66" i="1"/>
  <c r="K66" i="1"/>
  <c r="Q66" i="1" s="1"/>
  <c r="S68" i="1"/>
  <c r="K68" i="1"/>
  <c r="Q68" i="1" s="1"/>
  <c r="S70" i="1"/>
  <c r="K70" i="1"/>
  <c r="Q70" i="1" s="1"/>
  <c r="S72" i="1"/>
  <c r="K72" i="1"/>
  <c r="Q72" i="1" s="1"/>
  <c r="S74" i="1"/>
  <c r="K74" i="1"/>
  <c r="Q74" i="1" s="1"/>
  <c r="S76" i="1"/>
  <c r="K76" i="1"/>
  <c r="Q76" i="1" s="1"/>
  <c r="S78" i="1"/>
  <c r="K78" i="1"/>
  <c r="Q78" i="1" s="1"/>
  <c r="S80" i="1"/>
  <c r="K80" i="1"/>
  <c r="Q80" i="1" s="1"/>
  <c r="S82" i="1"/>
  <c r="K82" i="1"/>
  <c r="Q82" i="1" s="1"/>
  <c r="S84" i="1"/>
  <c r="K84" i="1"/>
  <c r="Q84" i="1" s="1"/>
  <c r="K86" i="1"/>
  <c r="Q86" i="1" s="1"/>
  <c r="P87" i="1"/>
  <c r="G88" i="1"/>
  <c r="S90" i="1"/>
  <c r="G94" i="1"/>
  <c r="K94" i="1"/>
  <c r="Q94" i="1" s="1"/>
  <c r="S96" i="1"/>
  <c r="K96" i="1"/>
  <c r="Q96" i="1" s="1"/>
  <c r="K97" i="1"/>
  <c r="Q97" i="1" s="1"/>
  <c r="G98" i="1"/>
  <c r="K99" i="1"/>
  <c r="Q99" i="1" s="1"/>
  <c r="K110" i="1"/>
  <c r="Q110" i="1" s="1"/>
  <c r="S114" i="1"/>
  <c r="P153" i="1"/>
  <c r="P222" i="1"/>
  <c r="S81" i="1"/>
  <c r="S83" i="1"/>
  <c r="P83" i="1"/>
  <c r="P85" i="1"/>
  <c r="S88" i="1"/>
  <c r="K95" i="1"/>
  <c r="Q95" i="1" s="1"/>
  <c r="P101" i="1"/>
  <c r="S108" i="1"/>
  <c r="K109" i="1"/>
  <c r="Q109" i="1" s="1"/>
  <c r="G110" i="1"/>
  <c r="K111" i="1"/>
  <c r="Q111" i="1" s="1"/>
  <c r="S160" i="1"/>
  <c r="G160" i="1"/>
  <c r="S168" i="1"/>
  <c r="G168" i="1"/>
  <c r="G180" i="1"/>
  <c r="P198" i="1"/>
  <c r="P230" i="1"/>
  <c r="G90" i="1"/>
  <c r="K90" i="1"/>
  <c r="Q90" i="1" s="1"/>
  <c r="P91" i="1"/>
  <c r="P99" i="1"/>
  <c r="K105" i="1"/>
  <c r="Q105" i="1" s="1"/>
  <c r="P106" i="1"/>
  <c r="K107" i="1"/>
  <c r="Q107" i="1" s="1"/>
  <c r="G112" i="1"/>
  <c r="P137" i="1"/>
  <c r="P163" i="1"/>
  <c r="P206" i="1"/>
  <c r="P238" i="1"/>
  <c r="P117" i="1"/>
  <c r="P119" i="1"/>
  <c r="K122" i="1"/>
  <c r="Q122" i="1" s="1"/>
  <c r="S124" i="1"/>
  <c r="K124" i="1"/>
  <c r="Q124" i="1" s="1"/>
  <c r="K125" i="1"/>
  <c r="Q125" i="1" s="1"/>
  <c r="G126" i="1"/>
  <c r="S128" i="1"/>
  <c r="P133" i="1"/>
  <c r="G134" i="1"/>
  <c r="S136" i="1"/>
  <c r="G142" i="1"/>
  <c r="S144" i="1"/>
  <c r="P149" i="1"/>
  <c r="G150" i="1"/>
  <c r="S152" i="1"/>
  <c r="S156" i="1"/>
  <c r="K158" i="1"/>
  <c r="Q158" i="1" s="1"/>
  <c r="K160" i="1"/>
  <c r="Q160" i="1" s="1"/>
  <c r="S162" i="1"/>
  <c r="K168" i="1"/>
  <c r="Q168" i="1" s="1"/>
  <c r="K170" i="1"/>
  <c r="Q170" i="1" s="1"/>
  <c r="S172" i="1"/>
  <c r="K172" i="1"/>
  <c r="Q172" i="1" s="1"/>
  <c r="K173" i="1"/>
  <c r="Q173" i="1" s="1"/>
  <c r="G174" i="1"/>
  <c r="K175" i="1"/>
  <c r="Q175" i="1" s="1"/>
  <c r="G176" i="1"/>
  <c r="G178" i="1"/>
  <c r="G188" i="1"/>
  <c r="S190" i="1"/>
  <c r="G192" i="1"/>
  <c r="S194" i="1"/>
  <c r="S197" i="1"/>
  <c r="P197" i="1"/>
  <c r="P202" i="1"/>
  <c r="S205" i="1"/>
  <c r="P205" i="1"/>
  <c r="P210" i="1"/>
  <c r="G211" i="1"/>
  <c r="S213" i="1"/>
  <c r="P213" i="1"/>
  <c r="P218" i="1"/>
  <c r="S221" i="1"/>
  <c r="P221" i="1"/>
  <c r="G225" i="1"/>
  <c r="K225" i="1"/>
  <c r="Q225" i="1" s="1"/>
  <c r="P226" i="1"/>
  <c r="S229" i="1"/>
  <c r="P229" i="1"/>
  <c r="P234" i="1"/>
  <c r="S237" i="1"/>
  <c r="G241" i="1"/>
  <c r="K241" i="1"/>
  <c r="Q241" i="1" s="1"/>
  <c r="S245" i="1"/>
  <c r="P245" i="1"/>
  <c r="G249" i="1"/>
  <c r="K249" i="1"/>
  <c r="Q249" i="1" s="1"/>
  <c r="P115" i="1"/>
  <c r="K120" i="1"/>
  <c r="Q120" i="1" s="1"/>
  <c r="K121" i="1"/>
  <c r="Q121" i="1" s="1"/>
  <c r="K123" i="1"/>
  <c r="Q123" i="1" s="1"/>
  <c r="K130" i="1"/>
  <c r="Q130" i="1" s="1"/>
  <c r="P131" i="1"/>
  <c r="S134" i="1"/>
  <c r="P134" i="1"/>
  <c r="K138" i="1"/>
  <c r="Q138" i="1" s="1"/>
  <c r="P139" i="1"/>
  <c r="S142" i="1"/>
  <c r="P142" i="1"/>
  <c r="K146" i="1"/>
  <c r="Q146" i="1" s="1"/>
  <c r="P147" i="1"/>
  <c r="G148" i="1"/>
  <c r="S150" i="1"/>
  <c r="P150" i="1"/>
  <c r="G154" i="1"/>
  <c r="K154" i="1"/>
  <c r="Q154" i="1" s="1"/>
  <c r="P155" i="1"/>
  <c r="K157" i="1"/>
  <c r="Q157" i="1" s="1"/>
  <c r="P158" i="1"/>
  <c r="K159" i="1"/>
  <c r="Q159" i="1" s="1"/>
  <c r="P160" i="1"/>
  <c r="K161" i="1"/>
  <c r="Q161" i="1" s="1"/>
  <c r="G164" i="1"/>
  <c r="P165" i="1"/>
  <c r="K167" i="1"/>
  <c r="Q167" i="1" s="1"/>
  <c r="K169" i="1"/>
  <c r="Q169" i="1" s="1"/>
  <c r="P170" i="1"/>
  <c r="K171" i="1"/>
  <c r="Q171" i="1" s="1"/>
  <c r="P183" i="1"/>
  <c r="P185" i="1"/>
  <c r="K189" i="1"/>
  <c r="Q189" i="1" s="1"/>
  <c r="K193" i="1"/>
  <c r="Q193" i="1" s="1"/>
  <c r="S195" i="1"/>
  <c r="G199" i="1"/>
  <c r="P200" i="1"/>
  <c r="S203" i="1"/>
  <c r="G207" i="1"/>
  <c r="P208" i="1"/>
  <c r="S211" i="1"/>
  <c r="P216" i="1"/>
  <c r="S219" i="1"/>
  <c r="G223" i="1"/>
  <c r="P224" i="1"/>
  <c r="S227" i="1"/>
  <c r="G231" i="1"/>
  <c r="P232" i="1"/>
  <c r="S235" i="1"/>
  <c r="G239" i="1"/>
  <c r="P240" i="1"/>
  <c r="S243" i="1"/>
  <c r="G247" i="1"/>
  <c r="P248" i="1"/>
  <c r="S112" i="1"/>
  <c r="K112" i="1"/>
  <c r="Q112" i="1" s="1"/>
  <c r="K113" i="1"/>
  <c r="Q113" i="1" s="1"/>
  <c r="G114" i="1"/>
  <c r="P114" i="1"/>
  <c r="K115" i="1"/>
  <c r="Q115" i="1" s="1"/>
  <c r="P121" i="1"/>
  <c r="K126" i="1"/>
  <c r="Q126" i="1" s="1"/>
  <c r="P127" i="1"/>
  <c r="G128" i="1"/>
  <c r="P135" i="1"/>
  <c r="G136" i="1"/>
  <c r="P143" i="1"/>
  <c r="G144" i="1"/>
  <c r="P151" i="1"/>
  <c r="G152" i="1"/>
  <c r="P159" i="1"/>
  <c r="P171" i="1"/>
  <c r="K174" i="1"/>
  <c r="Q174" i="1" s="1"/>
  <c r="K176" i="1"/>
  <c r="Q176" i="1" s="1"/>
  <c r="K178" i="1"/>
  <c r="Q178" i="1" s="1"/>
  <c r="K180" i="1"/>
  <c r="Q180" i="1" s="1"/>
  <c r="P182" i="1"/>
  <c r="P184" i="1"/>
  <c r="P186" i="1"/>
  <c r="P189" i="1"/>
  <c r="P193" i="1"/>
  <c r="K194" i="1"/>
  <c r="Q194" i="1" s="1"/>
  <c r="P196" i="1"/>
  <c r="G197" i="1"/>
  <c r="P204" i="1"/>
  <c r="G205" i="1"/>
  <c r="P212" i="1"/>
  <c r="G213" i="1"/>
  <c r="P220" i="1"/>
  <c r="P228" i="1"/>
  <c r="P236" i="1"/>
  <c r="G237" i="1"/>
  <c r="P244" i="1"/>
  <c r="P8" i="1"/>
  <c r="P14" i="1"/>
  <c r="P18" i="1"/>
  <c r="P22" i="1"/>
  <c r="P24" i="1"/>
  <c r="P32" i="1"/>
  <c r="P46" i="1"/>
  <c r="P48" i="1"/>
  <c r="P52" i="1"/>
  <c r="P54" i="1"/>
  <c r="P58" i="1"/>
  <c r="P60" i="1"/>
  <c r="P66" i="1"/>
  <c r="P68" i="1"/>
  <c r="P76" i="1"/>
  <c r="P78" i="1"/>
  <c r="P84" i="1"/>
  <c r="P6" i="1"/>
  <c r="P10" i="1"/>
  <c r="P12" i="1"/>
  <c r="P16" i="1"/>
  <c r="P20" i="1"/>
  <c r="P26" i="1"/>
  <c r="P28" i="1"/>
  <c r="P30" i="1"/>
  <c r="P34" i="1"/>
  <c r="P36" i="1"/>
  <c r="P40" i="1"/>
  <c r="P44" i="1"/>
  <c r="G95" i="1"/>
  <c r="S95" i="1"/>
  <c r="G127" i="1"/>
  <c r="S127" i="1"/>
  <c r="G135" i="1"/>
  <c r="S135" i="1"/>
  <c r="G191" i="1"/>
  <c r="S191" i="1"/>
  <c r="S253" i="1"/>
  <c r="S252" i="1"/>
  <c r="L252" i="1"/>
  <c r="P252" i="1" s="1"/>
  <c r="L251" i="1"/>
  <c r="P251" i="1" s="1"/>
  <c r="P5" i="1"/>
  <c r="S85" i="1"/>
  <c r="G89" i="1"/>
  <c r="S89" i="1"/>
  <c r="K92" i="1"/>
  <c r="Q92" i="1" s="1"/>
  <c r="P96" i="1"/>
  <c r="G97" i="1"/>
  <c r="S97" i="1"/>
  <c r="P104" i="1"/>
  <c r="G105" i="1"/>
  <c r="S105" i="1"/>
  <c r="P112" i="1"/>
  <c r="G113" i="1"/>
  <c r="S113" i="1"/>
  <c r="G121" i="1"/>
  <c r="S121" i="1"/>
  <c r="G129" i="1"/>
  <c r="S129" i="1"/>
  <c r="K132" i="1"/>
  <c r="Q132" i="1" s="1"/>
  <c r="G137" i="1"/>
  <c r="S137" i="1"/>
  <c r="K140" i="1"/>
  <c r="Q140" i="1" s="1"/>
  <c r="G145" i="1"/>
  <c r="S145" i="1"/>
  <c r="K148" i="1"/>
  <c r="Q148" i="1" s="1"/>
  <c r="G153" i="1"/>
  <c r="S153" i="1"/>
  <c r="K156" i="1"/>
  <c r="Q156" i="1" s="1"/>
  <c r="G189" i="1"/>
  <c r="S189" i="1"/>
  <c r="G87" i="1"/>
  <c r="S87" i="1"/>
  <c r="G103" i="1"/>
  <c r="S103" i="1"/>
  <c r="G111" i="1"/>
  <c r="S111" i="1"/>
  <c r="G119" i="1"/>
  <c r="S119" i="1"/>
  <c r="P90" i="1"/>
  <c r="G91" i="1"/>
  <c r="S91" i="1"/>
  <c r="G99" i="1"/>
  <c r="S99" i="1"/>
  <c r="G107" i="1"/>
  <c r="S107" i="1"/>
  <c r="G115" i="1"/>
  <c r="S115" i="1"/>
  <c r="G123" i="1"/>
  <c r="S123" i="1"/>
  <c r="G131" i="1"/>
  <c r="S131" i="1"/>
  <c r="G139" i="1"/>
  <c r="S139" i="1"/>
  <c r="G147" i="1"/>
  <c r="S147" i="1"/>
  <c r="P154" i="1"/>
  <c r="G155" i="1"/>
  <c r="S155" i="1"/>
  <c r="G163" i="1"/>
  <c r="S163" i="1"/>
  <c r="G171" i="1"/>
  <c r="S171" i="1"/>
  <c r="G179" i="1"/>
  <c r="S179" i="1"/>
  <c r="G187" i="1"/>
  <c r="S187" i="1"/>
  <c r="P191" i="1"/>
  <c r="G143" i="1"/>
  <c r="S143" i="1"/>
  <c r="G151" i="1"/>
  <c r="S151" i="1"/>
  <c r="T253" i="1"/>
  <c r="T252" i="1"/>
  <c r="S5" i="1"/>
  <c r="K88" i="1"/>
  <c r="Q88" i="1" s="1"/>
  <c r="G93" i="1"/>
  <c r="S93" i="1"/>
  <c r="P100" i="1"/>
  <c r="G101" i="1"/>
  <c r="S101" i="1"/>
  <c r="P108" i="1"/>
  <c r="G109" i="1"/>
  <c r="S109" i="1"/>
  <c r="P116" i="1"/>
  <c r="G117" i="1"/>
  <c r="S117" i="1"/>
  <c r="G125" i="1"/>
  <c r="S125" i="1"/>
  <c r="K128" i="1"/>
  <c r="Q128" i="1" s="1"/>
  <c r="G133" i="1"/>
  <c r="S133" i="1"/>
  <c r="K136" i="1"/>
  <c r="Q136" i="1" s="1"/>
  <c r="G141" i="1"/>
  <c r="S141" i="1"/>
  <c r="K144" i="1"/>
  <c r="Q144" i="1" s="1"/>
  <c r="G149" i="1"/>
  <c r="S149" i="1"/>
  <c r="K152" i="1"/>
  <c r="Q152" i="1" s="1"/>
  <c r="G161" i="1"/>
  <c r="S161" i="1"/>
  <c r="P173" i="1"/>
  <c r="P181" i="1"/>
  <c r="G193" i="1"/>
  <c r="S193" i="1"/>
  <c r="G156" i="1"/>
  <c r="G165" i="1"/>
  <c r="S165" i="1"/>
  <c r="G173" i="1"/>
  <c r="S173" i="1"/>
  <c r="P180" i="1"/>
  <c r="G181" i="1"/>
  <c r="S181" i="1"/>
  <c r="G198" i="1"/>
  <c r="S198" i="1"/>
  <c r="G214" i="1"/>
  <c r="S214" i="1"/>
  <c r="G230" i="1"/>
  <c r="S230" i="1"/>
  <c r="G246" i="1"/>
  <c r="S246" i="1"/>
  <c r="P156" i="1"/>
  <c r="G157" i="1"/>
  <c r="S157" i="1"/>
  <c r="K162" i="1"/>
  <c r="Q162" i="1" s="1"/>
  <c r="P166" i="1"/>
  <c r="G167" i="1"/>
  <c r="S167" i="1"/>
  <c r="G175" i="1"/>
  <c r="S175" i="1"/>
  <c r="G183" i="1"/>
  <c r="S183" i="1"/>
  <c r="K190" i="1"/>
  <c r="Q190" i="1" s="1"/>
  <c r="G159" i="1"/>
  <c r="S159" i="1"/>
  <c r="K164" i="1"/>
  <c r="Q164" i="1" s="1"/>
  <c r="G169" i="1"/>
  <c r="S169" i="1"/>
  <c r="G177" i="1"/>
  <c r="S177" i="1"/>
  <c r="G185" i="1"/>
  <c r="S185" i="1"/>
  <c r="G206" i="1"/>
  <c r="S206" i="1"/>
  <c r="G222" i="1"/>
  <c r="S222" i="1"/>
  <c r="G238" i="1"/>
  <c r="S238" i="1"/>
  <c r="G200" i="1"/>
  <c r="S200" i="1"/>
  <c r="K203" i="1"/>
  <c r="Q203" i="1" s="1"/>
  <c r="G208" i="1"/>
  <c r="S208" i="1"/>
  <c r="K211" i="1"/>
  <c r="Q211" i="1" s="1"/>
  <c r="G216" i="1"/>
  <c r="S216" i="1"/>
  <c r="K219" i="1"/>
  <c r="Q219" i="1" s="1"/>
  <c r="G224" i="1"/>
  <c r="S224" i="1"/>
  <c r="K227" i="1"/>
  <c r="Q227" i="1" s="1"/>
  <c r="G232" i="1"/>
  <c r="S232" i="1"/>
  <c r="K235" i="1"/>
  <c r="Q235" i="1" s="1"/>
  <c r="G240" i="1"/>
  <c r="S240" i="1"/>
  <c r="K243" i="1"/>
  <c r="Q243" i="1" s="1"/>
  <c r="G248" i="1"/>
  <c r="S248" i="1"/>
  <c r="P195" i="1"/>
  <c r="P201" i="1"/>
  <c r="G202" i="1"/>
  <c r="S202" i="1"/>
  <c r="P209" i="1"/>
  <c r="G210" i="1"/>
  <c r="S210" i="1"/>
  <c r="G218" i="1"/>
  <c r="S218" i="1"/>
  <c r="P225" i="1"/>
  <c r="G226" i="1"/>
  <c r="S226" i="1"/>
  <c r="P233" i="1"/>
  <c r="G234" i="1"/>
  <c r="S234" i="1"/>
  <c r="P241" i="1"/>
  <c r="G242" i="1"/>
  <c r="S242" i="1"/>
  <c r="G250" i="1"/>
  <c r="S250" i="1"/>
  <c r="G196" i="1"/>
  <c r="S196" i="1"/>
  <c r="K199" i="1"/>
  <c r="Q199" i="1" s="1"/>
  <c r="G204" i="1"/>
  <c r="S204" i="1"/>
  <c r="K207" i="1"/>
  <c r="Q207" i="1" s="1"/>
  <c r="G212" i="1"/>
  <c r="S212" i="1"/>
  <c r="K215" i="1"/>
  <c r="Q215" i="1" s="1"/>
  <c r="G220" i="1"/>
  <c r="S220" i="1"/>
  <c r="K223" i="1"/>
  <c r="Q223" i="1" s="1"/>
  <c r="P227" i="1"/>
  <c r="G228" i="1"/>
  <c r="S228" i="1"/>
  <c r="K231" i="1"/>
  <c r="Q231" i="1" s="1"/>
  <c r="G236" i="1"/>
  <c r="S236" i="1"/>
  <c r="K239" i="1"/>
  <c r="Q239" i="1" s="1"/>
  <c r="P243" i="1"/>
  <c r="G244" i="1"/>
  <c r="S244" i="1"/>
  <c r="K247" i="1"/>
  <c r="Q247" i="1" s="1"/>
  <c r="P211" i="1" l="1"/>
  <c r="P217" i="1"/>
  <c r="P148" i="1"/>
  <c r="P140" i="1"/>
  <c r="P132" i="1"/>
  <c r="P124" i="1"/>
  <c r="P92" i="1"/>
  <c r="P130" i="1"/>
  <c r="P120" i="1"/>
  <c r="P74" i="1"/>
  <c r="P62" i="1"/>
  <c r="P42" i="1"/>
  <c r="P250" i="1"/>
  <c r="P237" i="1"/>
  <c r="P178" i="1"/>
  <c r="P174" i="1"/>
  <c r="P141" i="1"/>
  <c r="P125" i="1"/>
  <c r="P102" i="1"/>
  <c r="P105" i="1"/>
  <c r="P138" i="1"/>
  <c r="P152" i="1"/>
  <c r="P144" i="1"/>
  <c r="P136" i="1"/>
  <c r="P128" i="1"/>
  <c r="P88" i="1"/>
  <c r="P82" i="1"/>
  <c r="P70" i="1"/>
  <c r="P50" i="1"/>
  <c r="P38" i="1"/>
  <c r="P242" i="1"/>
  <c r="P94" i="1"/>
  <c r="P86" i="1"/>
  <c r="P129" i="1"/>
  <c r="P98" i="1"/>
  <c r="P111" i="1"/>
  <c r="P161" i="1"/>
  <c r="P187" i="1"/>
  <c r="P103" i="1"/>
  <c r="P118" i="1"/>
  <c r="P249" i="1"/>
  <c r="P172" i="1"/>
  <c r="P146" i="1"/>
  <c r="P80" i="1"/>
  <c r="P72" i="1"/>
  <c r="P64" i="1"/>
  <c r="P56" i="1"/>
  <c r="P169" i="1"/>
  <c r="P157" i="1"/>
  <c r="P122" i="1"/>
  <c r="P113" i="1"/>
  <c r="P176" i="1"/>
  <c r="P126" i="1"/>
  <c r="P93" i="1"/>
  <c r="P107" i="1"/>
  <c r="P79" i="1"/>
  <c r="P75" i="1"/>
  <c r="P71" i="1"/>
  <c r="P67" i="1"/>
  <c r="P63" i="1"/>
  <c r="P59" i="1"/>
  <c r="P55" i="1"/>
  <c r="P77" i="1"/>
  <c r="P73" i="1"/>
  <c r="P69" i="1"/>
  <c r="P65" i="1"/>
  <c r="P61" i="1"/>
  <c r="P57" i="1"/>
  <c r="P167" i="1"/>
  <c r="P194" i="1"/>
  <c r="P110" i="1"/>
  <c r="P81" i="1"/>
  <c r="P109" i="1"/>
  <c r="P235" i="1"/>
  <c r="P219" i="1"/>
  <c r="P203" i="1"/>
  <c r="P123" i="1"/>
  <c r="P168" i="1"/>
  <c r="P175" i="1"/>
  <c r="P97" i="1"/>
  <c r="P95" i="1"/>
  <c r="P190" i="1"/>
  <c r="P247" i="1"/>
  <c r="P239" i="1"/>
  <c r="P231" i="1"/>
  <c r="P223" i="1"/>
  <c r="P215" i="1"/>
  <c r="P207" i="1"/>
  <c r="P199" i="1"/>
  <c r="P164" i="1"/>
  <c r="T250" i="1"/>
  <c r="P162" i="1"/>
</calcChain>
</file>

<file path=xl/sharedStrings.xml><?xml version="1.0" encoding="utf-8"?>
<sst xmlns="http://schemas.openxmlformats.org/spreadsheetml/2006/main" count="24" uniqueCount="24">
  <si>
    <t>Kūdras zondējumu katalogs</t>
  </si>
  <si>
    <t>Zond. nr.</t>
  </si>
  <si>
    <t>Izstrādnes koordinātas LKS-92 sistēmā</t>
  </si>
  <si>
    <t>Absolūtās augstuma atzīmes, m v.j.l. LAS</t>
  </si>
  <si>
    <t>Segkārta, m</t>
  </si>
  <si>
    <t>Kūdras biezums, m</t>
  </si>
  <si>
    <t>Gruntsūdens līmenis, m</t>
  </si>
  <si>
    <t>Minerālgrunts</t>
  </si>
  <si>
    <t>X (N)</t>
  </si>
  <si>
    <t>Y (E)</t>
  </si>
  <si>
    <t>Zondējuma virsma</t>
  </si>
  <si>
    <t>Kūdras virsma</t>
  </si>
  <si>
    <t>Kūdras pamatne</t>
  </si>
  <si>
    <t>Mazsadal.</t>
  </si>
  <si>
    <t>Vidēji Sad.</t>
  </si>
  <si>
    <t>Labi sad.</t>
  </si>
  <si>
    <t>Vidēji un labi sad. kopā</t>
  </si>
  <si>
    <t>Kopā</t>
  </si>
  <si>
    <t>No zemes virsmas</t>
  </si>
  <si>
    <t>Abs. atz. v.j.l., LAS</t>
  </si>
  <si>
    <t>Kūdras biez pārb.</t>
  </si>
  <si>
    <t>Vid. + labi pārb</t>
  </si>
  <si>
    <t>Kopējais zondējumu dziļums, m</t>
  </si>
  <si>
    <t>Kopējais zondējumu dziļums krājumu aprēķina laukumā,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</si>
</sst>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Ls&quot;\ * #,##0.00_-;\-&quot;Ls&quot;\ * #,##0.00_-;_-&quot;Ls&quot;\ * &quot;-&quot;??_-;_-@_-"/>
    <numFmt numFmtId="165" formatCode="0.000_ ;[Red]\-0.000\ "/>
    <numFmt numFmtId="166" formatCode="[&lt;&gt;0]0.00;General"/>
  </numFmts>
  <fonts count="16" x14ac:knownFonts="1">
    <font>
      <sz val="12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sz val="9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12"/>
      <name val="Calibri"/>
      <family val="2"/>
      <charset val="186"/>
    </font>
    <font>
      <sz val="9"/>
      <name val="Calibri"/>
      <family val="2"/>
      <charset val="186"/>
    </font>
    <font>
      <sz val="9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C8F2AC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2" fontId="2" fillId="0" borderId="0">
      <alignment horizontal="center" vertical="center"/>
    </xf>
    <xf numFmtId="0" fontId="8" fillId="0" borderId="0"/>
    <xf numFmtId="0" fontId="14" fillId="0" borderId="0"/>
    <xf numFmtId="0" fontId="14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5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1" fontId="3" fillId="0" borderId="0" xfId="1" applyNumberFormat="1" applyFont="1">
      <alignment horizontal="center" vertical="center"/>
    </xf>
    <xf numFmtId="2" fontId="3" fillId="0" borderId="0" xfId="1" applyNumberFormat="1" applyFo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2" fontId="5" fillId="0" borderId="0" xfId="1" applyNumberFormat="1" applyFont="1" applyAlignment="1">
      <alignment horizontal="left" vertical="center"/>
    </xf>
    <xf numFmtId="2" fontId="5" fillId="0" borderId="0" xfId="1" applyNumberFormat="1" applyFont="1" applyAlignment="1">
      <alignment horizontal="right" vertical="center"/>
    </xf>
    <xf numFmtId="165" fontId="6" fillId="0" borderId="0" xfId="1" applyNumberFormat="1" applyFont="1" applyAlignment="1">
      <alignment horizontal="center" vertical="center"/>
    </xf>
    <xf numFmtId="165" fontId="6" fillId="0" borderId="0" xfId="1" applyNumberFormat="1" applyFont="1" applyAlignment="1">
      <alignment horizontal="left" vertical="center"/>
    </xf>
    <xf numFmtId="165" fontId="4" fillId="0" borderId="0" xfId="1" applyNumberFormat="1" applyFont="1">
      <alignment horizontal="center" vertical="center"/>
    </xf>
    <xf numFmtId="2" fontId="4" fillId="0" borderId="0" xfId="1" applyFont="1">
      <alignment horizontal="center" vertical="center"/>
    </xf>
    <xf numFmtId="1" fontId="4" fillId="0" borderId="0" xfId="1" applyNumberFormat="1" applyFont="1">
      <alignment horizontal="center" vertical="center"/>
    </xf>
    <xf numFmtId="2" fontId="4" fillId="0" borderId="0" xfId="1" applyNumberFormat="1" applyFont="1">
      <alignment horizontal="center" vertical="center"/>
    </xf>
    <xf numFmtId="2" fontId="4" fillId="0" borderId="0" xfId="1" applyNumberFormat="1" applyFont="1" applyFill="1" applyAlignment="1">
      <alignment horizontal="center" vertical="center"/>
    </xf>
    <xf numFmtId="2" fontId="7" fillId="0" borderId="0" xfId="1" applyNumberFormat="1" applyFont="1" applyAlignment="1">
      <alignment horizontal="center" vertical="center"/>
    </xf>
    <xf numFmtId="0" fontId="9" fillId="0" borderId="0" xfId="0" applyFont="1"/>
    <xf numFmtId="165" fontId="4" fillId="0" borderId="0" xfId="1" applyNumberFormat="1" applyFont="1" applyFill="1">
      <alignment horizontal="center" vertical="center"/>
    </xf>
    <xf numFmtId="2" fontId="4" fillId="0" borderId="0" xfId="1" applyFont="1" applyFill="1">
      <alignment horizontal="center" vertical="center"/>
    </xf>
    <xf numFmtId="2" fontId="10" fillId="2" borderId="1" xfId="2" applyNumberFormat="1" applyFont="1" applyFill="1" applyBorder="1" applyAlignment="1">
      <alignment horizontal="center" vertical="center" wrapText="1"/>
    </xf>
    <xf numFmtId="2" fontId="12" fillId="2" borderId="1" xfId="2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Alignment="1">
      <alignment horizontal="center" vertical="center" wrapText="1"/>
    </xf>
    <xf numFmtId="165" fontId="6" fillId="0" borderId="0" xfId="1" applyNumberFormat="1" applyFont="1" applyFill="1">
      <alignment horizontal="center" vertical="center"/>
    </xf>
    <xf numFmtId="2" fontId="6" fillId="0" borderId="0" xfId="1" applyFont="1" applyFill="1">
      <alignment horizontal="center" vertical="center"/>
    </xf>
    <xf numFmtId="1" fontId="4" fillId="0" borderId="1" xfId="1" applyNumberFormat="1" applyFont="1" applyBorder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166" fontId="13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5" fontId="6" fillId="0" borderId="0" xfId="1" applyNumberFormat="1" applyFont="1">
      <alignment horizontal="center" vertical="center"/>
    </xf>
    <xf numFmtId="2" fontId="6" fillId="0" borderId="0" xfId="1" applyFont="1">
      <alignment horizontal="center" vertical="center"/>
    </xf>
    <xf numFmtId="165" fontId="4" fillId="0" borderId="0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center" vertical="center"/>
    </xf>
    <xf numFmtId="1" fontId="4" fillId="0" borderId="0" xfId="1" applyNumberFormat="1" applyFont="1" applyBorder="1">
      <alignment horizontal="center" vertical="center"/>
    </xf>
    <xf numFmtId="2" fontId="13" fillId="0" borderId="1" xfId="1" applyNumberFormat="1" applyFont="1" applyBorder="1" applyAlignment="1">
      <alignment horizontal="center" vertical="center"/>
    </xf>
    <xf numFmtId="1" fontId="4" fillId="0" borderId="6" xfId="1" applyNumberFormat="1" applyFont="1" applyBorder="1">
      <alignment horizontal="center" vertical="center"/>
    </xf>
    <xf numFmtId="2" fontId="11" fillId="2" borderId="1" xfId="2" applyNumberFormat="1" applyFont="1" applyFill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right" vertical="center"/>
    </xf>
    <xf numFmtId="1" fontId="10" fillId="2" borderId="1" xfId="2" applyNumberFormat="1" applyFont="1" applyFill="1" applyBorder="1" applyAlignment="1">
      <alignment horizontal="center" vertical="center" wrapText="1"/>
    </xf>
    <xf numFmtId="2" fontId="10" fillId="2" borderId="1" xfId="2" applyNumberFormat="1" applyFont="1" applyFill="1" applyBorder="1" applyAlignment="1">
      <alignment horizontal="center" vertical="center" wrapText="1"/>
    </xf>
    <xf numFmtId="2" fontId="10" fillId="2" borderId="2" xfId="2" applyNumberFormat="1" applyFont="1" applyFill="1" applyBorder="1" applyAlignment="1">
      <alignment horizontal="center" vertical="center" wrapText="1"/>
    </xf>
    <xf numFmtId="2" fontId="10" fillId="2" borderId="3" xfId="2" applyNumberFormat="1" applyFont="1" applyFill="1" applyBorder="1" applyAlignment="1">
      <alignment horizontal="center" vertical="center" wrapText="1"/>
    </xf>
    <xf numFmtId="2" fontId="10" fillId="2" borderId="4" xfId="2" applyNumberFormat="1" applyFont="1" applyFill="1" applyBorder="1" applyAlignment="1">
      <alignment horizontal="center" vertical="center" wrapText="1"/>
    </xf>
    <xf numFmtId="2" fontId="10" fillId="2" borderId="5" xfId="2" applyNumberFormat="1" applyFont="1" applyFill="1" applyBorder="1" applyAlignment="1">
      <alignment horizontal="center" vertical="center" wrapText="1"/>
    </xf>
    <xf numFmtId="2" fontId="10" fillId="2" borderId="6" xfId="2" applyNumberFormat="1" applyFont="1" applyFill="1" applyBorder="1" applyAlignment="1">
      <alignment horizontal="center" vertical="center" wrapText="1"/>
    </xf>
  </cellXfs>
  <cellStyles count="18">
    <cellStyle name="Excel Built-in Normal" xfId="3"/>
    <cellStyle name="Parastais 2" xfId="4"/>
    <cellStyle name="Parasts" xfId="0" builtinId="0"/>
    <cellStyle name="Parasts 2" xfId="2"/>
    <cellStyle name="Parasts 2 2" xfId="5"/>
    <cellStyle name="Parasts 2 3" xfId="6"/>
    <cellStyle name="Parasts 2 3 2" xfId="7"/>
    <cellStyle name="Parasts 2 4" xfId="8"/>
    <cellStyle name="Parasts 3" xfId="1"/>
    <cellStyle name="Parasts 4" xfId="9"/>
    <cellStyle name="Procenti 2" xfId="10"/>
    <cellStyle name="Procenti 2 2" xfId="11"/>
    <cellStyle name="Procenti 2 2 2" xfId="12"/>
    <cellStyle name="Procenti 2 3" xfId="13"/>
    <cellStyle name="Valūta 2" xfId="14"/>
    <cellStyle name="Valūta 2 2" xfId="15"/>
    <cellStyle name="Valūta 2 2 2" xfId="16"/>
    <cellStyle name="Valūta 2 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63500</xdr:colOff>
      <xdr:row>0</xdr:row>
      <xdr:rowOff>102592</xdr:rowOff>
    </xdr:to>
    <xdr:sp macro="" textlink="">
      <xdr:nvSpPr>
        <xdr:cNvPr id="2" name="TextBox 1"/>
        <xdr:cNvSpPr txBox="1"/>
      </xdr:nvSpPr>
      <xdr:spPr>
        <a:xfrm>
          <a:off x="0" y="0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lv-LV" sz="100">
              <a:latin typeface="ZWAdobeF"/>
            </a:rPr>
            <a:t>0B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63500</xdr:colOff>
      <xdr:row>0</xdr:row>
      <xdr:rowOff>102592</xdr:rowOff>
    </xdr:to>
    <xdr:sp macro="" textlink="">
      <xdr:nvSpPr>
        <xdr:cNvPr id="3" name="TextBox 2"/>
        <xdr:cNvSpPr txBox="1"/>
      </xdr:nvSpPr>
      <xdr:spPr>
        <a:xfrm>
          <a:off x="0" y="0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lv-LV" sz="100">
              <a:latin typeface="ZWAdobeF"/>
            </a:rPr>
            <a:t>0B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63500</xdr:colOff>
      <xdr:row>0</xdr:row>
      <xdr:rowOff>102592</xdr:rowOff>
    </xdr:to>
    <xdr:sp macro="" textlink="">
      <xdr:nvSpPr>
        <xdr:cNvPr id="4" name="TextBox 3"/>
        <xdr:cNvSpPr txBox="1"/>
      </xdr:nvSpPr>
      <xdr:spPr>
        <a:xfrm>
          <a:off x="0" y="0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lv-LV" sz="100">
              <a:latin typeface="ZWAdobeF"/>
            </a:rPr>
            <a:t>0B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63500</xdr:colOff>
      <xdr:row>2</xdr:row>
      <xdr:rowOff>102592</xdr:rowOff>
    </xdr:to>
    <xdr:sp macro="" textlink="">
      <xdr:nvSpPr>
        <xdr:cNvPr id="5" name="TextBox 4"/>
        <xdr:cNvSpPr txBox="1"/>
      </xdr:nvSpPr>
      <xdr:spPr>
        <a:xfrm>
          <a:off x="0" y="4095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lv-LV" sz="100">
              <a:latin typeface="ZWAdobeF"/>
            </a:rPr>
            <a:t>0B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OBJEKTI_/939%20LVM%20A%20kat,%20&#381;agatu%20-%20Sku&#353;kavas%20purvs/J&#257;nis%20program/939%20Urbumi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OBJEKTI_/940%20LVM%20A%20kat,%20Jegorovas%20purvs/940%20Urbum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bumu apraksti"/>
      <sheetName val="xyKoordinatas"/>
      <sheetName val="xyKoordinatas Original"/>
      <sheetName val="GeodeziskasXY"/>
      <sheetName val="Griezumi"/>
      <sheetName val="IezuVeidi"/>
      <sheetName val="UrbumuKat-Kūdra"/>
      <sheetName val="_Source"/>
    </sheetNames>
    <sheetDataSet>
      <sheetData sheetId="0">
        <row r="2">
          <cell r="N2" t="str">
            <v>Atradne</v>
          </cell>
        </row>
      </sheetData>
      <sheetData sheetId="1"/>
      <sheetData sheetId="2"/>
      <sheetData sheetId="3"/>
      <sheetData sheetId="4"/>
      <sheetData sheetId="5">
        <row r="1">
          <cell r="T1" t="str">
            <v>Iežu veids</v>
          </cell>
        </row>
        <row r="2">
          <cell r="T2" t="str">
            <v>Iežu apraksts</v>
          </cell>
        </row>
        <row r="3">
          <cell r="M3"/>
          <cell r="T3" t="str">
            <v>Paraugi</v>
          </cell>
        </row>
        <row r="4">
          <cell r="M4" t="str">
            <v>eQ4</v>
          </cell>
          <cell r="T4" t="str">
            <v>Ģeol. indekss</v>
          </cell>
        </row>
        <row r="5">
          <cell r="M5" t="str">
            <v>tQ4</v>
          </cell>
        </row>
        <row r="6">
          <cell r="M6" t="str">
            <v>glQ3</v>
          </cell>
        </row>
        <row r="7">
          <cell r="M7" t="str">
            <v>gfQ3</v>
          </cell>
        </row>
        <row r="8">
          <cell r="M8" t="str">
            <v>gQ3w</v>
          </cell>
        </row>
        <row r="9">
          <cell r="M9" t="str">
            <v>glQ3bl</v>
          </cell>
        </row>
        <row r="10">
          <cell r="M10" t="str">
            <v>mQ4</v>
          </cell>
        </row>
        <row r="11">
          <cell r="M11" t="str">
            <v>aQ4</v>
          </cell>
        </row>
        <row r="12">
          <cell r="M12" t="str">
            <v>bQ4</v>
          </cell>
        </row>
        <row r="13">
          <cell r="M13" t="str">
            <v>lQ4</v>
          </cell>
        </row>
        <row r="14">
          <cell r="M14" t="str">
            <v>vQ4</v>
          </cell>
        </row>
        <row r="15">
          <cell r="M15" t="str">
            <v>dQ4</v>
          </cell>
        </row>
        <row r="16">
          <cell r="M16"/>
        </row>
        <row r="17">
          <cell r="M17" t="str">
            <v>D3</v>
          </cell>
        </row>
        <row r="18">
          <cell r="M18" t="str">
            <v>D3ktl</v>
          </cell>
        </row>
        <row r="19">
          <cell r="M19" t="str">
            <v>D3dg</v>
          </cell>
        </row>
        <row r="20">
          <cell r="M20" t="str">
            <v>D3pl</v>
          </cell>
        </row>
        <row r="21">
          <cell r="M21" t="str">
            <v>D3slp</v>
          </cell>
        </row>
        <row r="22">
          <cell r="M22" t="str">
            <v>D3am</v>
          </cell>
        </row>
        <row r="23">
          <cell r="M23" t="str">
            <v>D3gj</v>
          </cell>
        </row>
        <row r="24">
          <cell r="M24"/>
        </row>
        <row r="25">
          <cell r="M25" t="str">
            <v>D2</v>
          </cell>
        </row>
        <row r="26">
          <cell r="M26" t="str">
            <v>D2br</v>
          </cell>
        </row>
        <row r="27">
          <cell r="M27"/>
        </row>
        <row r="28">
          <cell r="M28" t="str">
            <v>D3dg Kr</v>
          </cell>
        </row>
        <row r="29">
          <cell r="M29" t="str">
            <v>D3dg Sl</v>
          </cell>
        </row>
        <row r="30">
          <cell r="M30" t="str">
            <v>D3dg Ol</v>
          </cell>
        </row>
        <row r="31">
          <cell r="M31"/>
        </row>
        <row r="32">
          <cell r="M32"/>
        </row>
        <row r="33">
          <cell r="M33"/>
        </row>
        <row r="34">
          <cell r="M34"/>
        </row>
        <row r="35">
          <cell r="M35"/>
        </row>
        <row r="36">
          <cell r="M36"/>
        </row>
        <row r="37">
          <cell r="M37"/>
        </row>
        <row r="38">
          <cell r="M38"/>
        </row>
        <row r="39">
          <cell r="M39"/>
        </row>
        <row r="40">
          <cell r="M40"/>
        </row>
        <row r="41">
          <cell r="M41"/>
        </row>
        <row r="42">
          <cell r="M42"/>
        </row>
        <row r="43">
          <cell r="M43"/>
        </row>
        <row r="44">
          <cell r="M44"/>
        </row>
        <row r="45">
          <cell r="M45"/>
        </row>
        <row r="46">
          <cell r="M46"/>
        </row>
        <row r="47">
          <cell r="M47"/>
        </row>
        <row r="48">
          <cell r="M48"/>
        </row>
        <row r="49">
          <cell r="M49"/>
        </row>
        <row r="50">
          <cell r="M50"/>
        </row>
        <row r="51">
          <cell r="M51"/>
        </row>
        <row r="52">
          <cell r="M52"/>
        </row>
        <row r="53">
          <cell r="M53"/>
        </row>
        <row r="54">
          <cell r="M54"/>
        </row>
        <row r="55">
          <cell r="M55"/>
        </row>
        <row r="56">
          <cell r="M56"/>
        </row>
        <row r="57">
          <cell r="M57"/>
        </row>
        <row r="58">
          <cell r="M58"/>
        </row>
        <row r="59">
          <cell r="M59"/>
        </row>
        <row r="60">
          <cell r="M60"/>
        </row>
        <row r="61">
          <cell r="M61"/>
        </row>
        <row r="62">
          <cell r="M62"/>
        </row>
        <row r="63">
          <cell r="M63"/>
        </row>
        <row r="64">
          <cell r="M64"/>
        </row>
        <row r="65">
          <cell r="M65"/>
        </row>
        <row r="66">
          <cell r="M66"/>
        </row>
        <row r="67">
          <cell r="M67"/>
        </row>
        <row r="70">
          <cell r="M70"/>
        </row>
        <row r="71">
          <cell r="M71"/>
        </row>
        <row r="72">
          <cell r="M72"/>
        </row>
        <row r="73">
          <cell r="M73"/>
        </row>
        <row r="74">
          <cell r="M74"/>
        </row>
        <row r="75">
          <cell r="M75"/>
        </row>
        <row r="76">
          <cell r="M76"/>
        </row>
        <row r="77">
          <cell r="M77"/>
        </row>
        <row r="78">
          <cell r="M78"/>
        </row>
        <row r="79">
          <cell r="M79"/>
        </row>
        <row r="80">
          <cell r="M80"/>
        </row>
        <row r="81">
          <cell r="M81"/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bumu apraksti"/>
      <sheetName val="xyKoordinatas"/>
      <sheetName val="GeodeziskasXY"/>
      <sheetName val="Griezumi"/>
      <sheetName val="IezuVeidi"/>
      <sheetName val="UrbumuKat-Kūdra"/>
      <sheetName val="UrbumuKat-AKat"/>
      <sheetName val="_Source"/>
    </sheetNames>
    <sheetDataSet>
      <sheetData sheetId="0">
        <row r="2">
          <cell r="N2" t="str">
            <v>Atradne</v>
          </cell>
        </row>
      </sheetData>
      <sheetData sheetId="1">
        <row r="2">
          <cell r="A2" t="str">
            <v>z.1</v>
          </cell>
          <cell r="B2">
            <v>725796</v>
          </cell>
          <cell r="C2">
            <v>314615.99999999994</v>
          </cell>
          <cell r="D2">
            <v>92.1</v>
          </cell>
          <cell r="E2">
            <v>0.1</v>
          </cell>
          <cell r="F2">
            <v>92</v>
          </cell>
          <cell r="I2">
            <v>89</v>
          </cell>
          <cell r="M2">
            <v>91.899999999999991</v>
          </cell>
          <cell r="V2">
            <v>2.9</v>
          </cell>
          <cell r="AK2" t="str">
            <v>Māls</v>
          </cell>
          <cell r="AL2">
            <v>0</v>
          </cell>
          <cell r="AM2">
            <v>0.39999999999999991</v>
          </cell>
          <cell r="AN2">
            <v>0.70000000000000018</v>
          </cell>
          <cell r="AO2">
            <v>0</v>
          </cell>
          <cell r="AP2">
            <v>0.9</v>
          </cell>
          <cell r="AQ2">
            <v>0.5</v>
          </cell>
          <cell r="AR2">
            <v>0.39999999999999997</v>
          </cell>
          <cell r="AS2">
            <v>0</v>
          </cell>
          <cell r="AT2">
            <v>0</v>
          </cell>
        </row>
        <row r="3">
          <cell r="A3" t="str">
            <v>z.2</v>
          </cell>
          <cell r="B3">
            <v>725749</v>
          </cell>
          <cell r="C3">
            <v>314704</v>
          </cell>
          <cell r="D3">
            <v>92.1</v>
          </cell>
          <cell r="E3">
            <v>0.1</v>
          </cell>
          <cell r="F3">
            <v>92</v>
          </cell>
          <cell r="I3">
            <v>91.1</v>
          </cell>
          <cell r="M3">
            <v>91.899999999999991</v>
          </cell>
          <cell r="V3">
            <v>0.8</v>
          </cell>
          <cell r="AK3" t="str">
            <v>Māls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0.49999999999999994</v>
          </cell>
          <cell r="AQ3">
            <v>0.30000000000000004</v>
          </cell>
          <cell r="AR3">
            <v>0</v>
          </cell>
          <cell r="AS3">
            <v>0</v>
          </cell>
          <cell r="AT3">
            <v>0</v>
          </cell>
        </row>
        <row r="4">
          <cell r="A4" t="str">
            <v>z.3</v>
          </cell>
          <cell r="B4">
            <v>725931</v>
          </cell>
          <cell r="C4">
            <v>314578</v>
          </cell>
          <cell r="D4">
            <v>92.1</v>
          </cell>
          <cell r="E4">
            <v>0.1</v>
          </cell>
          <cell r="F4">
            <v>92</v>
          </cell>
          <cell r="I4">
            <v>89.8</v>
          </cell>
          <cell r="M4">
            <v>91.899999999999991</v>
          </cell>
          <cell r="V4">
            <v>2.0999999999999996</v>
          </cell>
          <cell r="AK4" t="str">
            <v>Smilts</v>
          </cell>
          <cell r="AL4">
            <v>0</v>
          </cell>
          <cell r="AM4">
            <v>0</v>
          </cell>
          <cell r="AN4">
            <v>0.29999999999999982</v>
          </cell>
          <cell r="AO4">
            <v>0</v>
          </cell>
          <cell r="AP4">
            <v>0.90000000000000013</v>
          </cell>
          <cell r="AQ4">
            <v>0.39999999999999991</v>
          </cell>
          <cell r="AR4">
            <v>0.49999999999999994</v>
          </cell>
          <cell r="AS4">
            <v>0</v>
          </cell>
          <cell r="AT4">
            <v>0</v>
          </cell>
        </row>
        <row r="5">
          <cell r="A5" t="str">
            <v>z.4</v>
          </cell>
          <cell r="B5">
            <v>725883</v>
          </cell>
          <cell r="C5">
            <v>314666</v>
          </cell>
          <cell r="D5">
            <v>92.1</v>
          </cell>
          <cell r="E5">
            <v>0.1</v>
          </cell>
          <cell r="F5">
            <v>92</v>
          </cell>
          <cell r="I5">
            <v>89.199999999999989</v>
          </cell>
          <cell r="M5">
            <v>91.899999999999991</v>
          </cell>
          <cell r="V5">
            <v>2.7</v>
          </cell>
          <cell r="AK5" t="str">
            <v>Smilts</v>
          </cell>
          <cell r="AL5">
            <v>0</v>
          </cell>
          <cell r="AM5">
            <v>0</v>
          </cell>
          <cell r="AN5">
            <v>0.89999999999999991</v>
          </cell>
          <cell r="AO5">
            <v>0</v>
          </cell>
          <cell r="AP5">
            <v>1</v>
          </cell>
          <cell r="AQ5">
            <v>0.30000000000000004</v>
          </cell>
          <cell r="AR5">
            <v>0.49999999999999994</v>
          </cell>
          <cell r="AS5">
            <v>0</v>
          </cell>
          <cell r="AT5">
            <v>0</v>
          </cell>
        </row>
        <row r="6">
          <cell r="A6" t="str">
            <v>z.5</v>
          </cell>
          <cell r="B6">
            <v>725834</v>
          </cell>
          <cell r="C6">
            <v>314751</v>
          </cell>
          <cell r="D6">
            <v>91.9</v>
          </cell>
          <cell r="E6">
            <v>0.1</v>
          </cell>
          <cell r="F6">
            <v>91.800000000000011</v>
          </cell>
          <cell r="I6">
            <v>90.100000000000009</v>
          </cell>
          <cell r="M6">
            <v>91.7</v>
          </cell>
          <cell r="V6">
            <v>1.6</v>
          </cell>
          <cell r="AK6" t="str">
            <v>Māls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0.89999999999999991</v>
          </cell>
          <cell r="AQ6">
            <v>0.40000000000000013</v>
          </cell>
          <cell r="AR6">
            <v>0.3</v>
          </cell>
          <cell r="AS6">
            <v>0</v>
          </cell>
          <cell r="AT6">
            <v>0</v>
          </cell>
        </row>
        <row r="7">
          <cell r="A7" t="str">
            <v>z.6</v>
          </cell>
          <cell r="B7">
            <v>725787</v>
          </cell>
          <cell r="C7">
            <v>314836</v>
          </cell>
          <cell r="D7">
            <v>92</v>
          </cell>
          <cell r="E7">
            <v>0.1</v>
          </cell>
          <cell r="F7">
            <v>91.9</v>
          </cell>
          <cell r="I7">
            <v>90.3</v>
          </cell>
          <cell r="M7">
            <v>91.8</v>
          </cell>
          <cell r="V7">
            <v>1.5</v>
          </cell>
          <cell r="AK7" t="str">
            <v>Smilts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1.5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</row>
        <row r="8">
          <cell r="A8" t="str">
            <v>z.7</v>
          </cell>
          <cell r="B8">
            <v>725739</v>
          </cell>
          <cell r="C8">
            <v>314925</v>
          </cell>
          <cell r="D8">
            <v>91.7</v>
          </cell>
          <cell r="E8">
            <v>0.1</v>
          </cell>
          <cell r="F8">
            <v>91.600000000000009</v>
          </cell>
          <cell r="I8">
            <v>91</v>
          </cell>
          <cell r="M8">
            <v>91.5</v>
          </cell>
          <cell r="V8">
            <v>0.49999999999999994</v>
          </cell>
          <cell r="AK8" t="str">
            <v>Smilts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0.49999999999999994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</row>
        <row r="9">
          <cell r="A9" t="str">
            <v>z.8</v>
          </cell>
          <cell r="B9">
            <v>725545</v>
          </cell>
          <cell r="C9">
            <v>315281</v>
          </cell>
          <cell r="D9">
            <v>91.8</v>
          </cell>
          <cell r="E9">
            <v>0.1</v>
          </cell>
          <cell r="F9">
            <v>91.7</v>
          </cell>
          <cell r="I9">
            <v>90.1</v>
          </cell>
          <cell r="M9">
            <v>91.6</v>
          </cell>
          <cell r="V9">
            <v>1.5</v>
          </cell>
          <cell r="AK9" t="str">
            <v>Māls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0.79999999999999993</v>
          </cell>
          <cell r="AQ9">
            <v>0</v>
          </cell>
          <cell r="AR9">
            <v>0.7</v>
          </cell>
          <cell r="AS9">
            <v>0</v>
          </cell>
          <cell r="AT9">
            <v>0</v>
          </cell>
        </row>
        <row r="10">
          <cell r="A10" t="str">
            <v>z.9</v>
          </cell>
          <cell r="B10">
            <v>725493</v>
          </cell>
          <cell r="C10">
            <v>315364.00000000006</v>
          </cell>
          <cell r="D10">
            <v>91.4</v>
          </cell>
          <cell r="E10">
            <v>0.2</v>
          </cell>
          <cell r="F10">
            <v>91.2</v>
          </cell>
          <cell r="I10">
            <v>89</v>
          </cell>
          <cell r="M10">
            <v>91.2</v>
          </cell>
          <cell r="V10">
            <v>2.1999999999999997</v>
          </cell>
          <cell r="AK10" t="str">
            <v>Smilšmāls</v>
          </cell>
          <cell r="AL10">
            <v>0</v>
          </cell>
          <cell r="AM10">
            <v>0</v>
          </cell>
          <cell r="AN10">
            <v>1.4</v>
          </cell>
          <cell r="AO10">
            <v>0</v>
          </cell>
          <cell r="AP10">
            <v>0.30000000000000004</v>
          </cell>
          <cell r="AQ10">
            <v>0</v>
          </cell>
          <cell r="AR10">
            <v>0.49999999999999994</v>
          </cell>
          <cell r="AS10">
            <v>0</v>
          </cell>
          <cell r="AT10">
            <v>0</v>
          </cell>
        </row>
        <row r="11">
          <cell r="A11" t="str">
            <v>z.10</v>
          </cell>
          <cell r="B11">
            <v>726017</v>
          </cell>
          <cell r="C11">
            <v>314626</v>
          </cell>
          <cell r="D11">
            <v>91.9</v>
          </cell>
          <cell r="E11">
            <v>0.1</v>
          </cell>
          <cell r="F11">
            <v>91.800000000000011</v>
          </cell>
          <cell r="I11">
            <v>89.600000000000009</v>
          </cell>
          <cell r="M11">
            <v>91.7</v>
          </cell>
          <cell r="V11">
            <v>2.0999999999999996</v>
          </cell>
          <cell r="AK11" t="str">
            <v>Aleirītiska smilts</v>
          </cell>
          <cell r="AL11">
            <v>0</v>
          </cell>
          <cell r="AM11">
            <v>0</v>
          </cell>
          <cell r="AN11">
            <v>0.29999999999999982</v>
          </cell>
          <cell r="AO11">
            <v>0</v>
          </cell>
          <cell r="AP11">
            <v>0.40000000000000013</v>
          </cell>
          <cell r="AQ11">
            <v>0.89999999999999991</v>
          </cell>
          <cell r="AR11">
            <v>0.49999999999999994</v>
          </cell>
          <cell r="AS11">
            <v>0</v>
          </cell>
          <cell r="AT11">
            <v>0</v>
          </cell>
        </row>
        <row r="12">
          <cell r="A12" t="str">
            <v>zpp.11</v>
          </cell>
          <cell r="B12">
            <v>725969</v>
          </cell>
          <cell r="C12">
            <v>314712</v>
          </cell>
          <cell r="D12">
            <v>92</v>
          </cell>
          <cell r="E12">
            <v>0.1</v>
          </cell>
          <cell r="F12">
            <v>91.9</v>
          </cell>
          <cell r="I12">
            <v>88.7</v>
          </cell>
          <cell r="M12">
            <v>91.8</v>
          </cell>
          <cell r="V12">
            <v>3.1</v>
          </cell>
          <cell r="AK12" t="str">
            <v>Smilts</v>
          </cell>
          <cell r="AL12">
            <v>0</v>
          </cell>
          <cell r="AM12">
            <v>0.39999999999999991</v>
          </cell>
          <cell r="AN12">
            <v>0.89999999999999991</v>
          </cell>
          <cell r="AO12">
            <v>0</v>
          </cell>
          <cell r="AP12">
            <v>0.30000000000000004</v>
          </cell>
          <cell r="AQ12">
            <v>1</v>
          </cell>
          <cell r="AR12">
            <v>0.49999999999999994</v>
          </cell>
          <cell r="AS12">
            <v>0</v>
          </cell>
          <cell r="AT12">
            <v>0</v>
          </cell>
        </row>
        <row r="13">
          <cell r="A13" t="str">
            <v>z.12</v>
          </cell>
          <cell r="B13">
            <v>725920</v>
          </cell>
          <cell r="C13">
            <v>314799</v>
          </cell>
          <cell r="D13">
            <v>92</v>
          </cell>
          <cell r="E13">
            <v>0.1</v>
          </cell>
          <cell r="F13">
            <v>91.9</v>
          </cell>
          <cell r="I13">
            <v>90.7</v>
          </cell>
          <cell r="M13">
            <v>91.8</v>
          </cell>
          <cell r="V13">
            <v>1.1000000000000001</v>
          </cell>
          <cell r="AK13" t="str">
            <v>Smilts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0.60000000000000009</v>
          </cell>
          <cell r="AQ13">
            <v>0</v>
          </cell>
          <cell r="AR13">
            <v>0.49999999999999994</v>
          </cell>
          <cell r="AS13">
            <v>0</v>
          </cell>
          <cell r="AT13">
            <v>0</v>
          </cell>
        </row>
        <row r="14">
          <cell r="A14" t="str">
            <v>z.13</v>
          </cell>
          <cell r="B14">
            <v>725872</v>
          </cell>
          <cell r="C14">
            <v>314885</v>
          </cell>
          <cell r="D14">
            <v>92.5</v>
          </cell>
          <cell r="E14" t="str">
            <v>-</v>
          </cell>
          <cell r="F14" t="str">
            <v>-</v>
          </cell>
          <cell r="I14">
            <v>92.5</v>
          </cell>
          <cell r="M14">
            <v>92.5</v>
          </cell>
          <cell r="V14">
            <v>0</v>
          </cell>
          <cell r="AK14" t="str">
            <v>Smilts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</row>
        <row r="15">
          <cell r="A15" t="str">
            <v>z.14</v>
          </cell>
          <cell r="B15">
            <v>725825</v>
          </cell>
          <cell r="C15">
            <v>314975</v>
          </cell>
          <cell r="D15">
            <v>91.9</v>
          </cell>
          <cell r="E15">
            <v>0.1</v>
          </cell>
          <cell r="F15">
            <v>91.800000000000011</v>
          </cell>
          <cell r="I15">
            <v>91.9</v>
          </cell>
          <cell r="M15">
            <v>91.9</v>
          </cell>
          <cell r="V15">
            <v>0</v>
          </cell>
          <cell r="AK15" t="str">
            <v>Smilts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</row>
        <row r="16">
          <cell r="A16" t="str">
            <v>zpp.15</v>
          </cell>
          <cell r="B16">
            <v>725778</v>
          </cell>
          <cell r="C16">
            <v>315062</v>
          </cell>
          <cell r="D16">
            <v>91.7</v>
          </cell>
          <cell r="E16">
            <v>0.1</v>
          </cell>
          <cell r="F16">
            <v>91.600000000000009</v>
          </cell>
          <cell r="I16">
            <v>90.7</v>
          </cell>
          <cell r="M16">
            <v>91.5</v>
          </cell>
          <cell r="V16">
            <v>0.8</v>
          </cell>
          <cell r="AK16" t="str">
            <v>Smilts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0.5</v>
          </cell>
          <cell r="AQ16">
            <v>0</v>
          </cell>
          <cell r="AR16">
            <v>0.3</v>
          </cell>
          <cell r="AS16">
            <v>0</v>
          </cell>
          <cell r="AT16">
            <v>0</v>
          </cell>
        </row>
        <row r="17">
          <cell r="A17" t="str">
            <v>z.16</v>
          </cell>
          <cell r="B17">
            <v>725728</v>
          </cell>
          <cell r="C17">
            <v>315152</v>
          </cell>
          <cell r="D17">
            <v>91.8</v>
          </cell>
          <cell r="E17">
            <v>0.1</v>
          </cell>
          <cell r="F17">
            <v>91.7</v>
          </cell>
          <cell r="I17">
            <v>89.1</v>
          </cell>
          <cell r="M17">
            <v>91.6</v>
          </cell>
          <cell r="V17">
            <v>2.5</v>
          </cell>
          <cell r="AK17" t="str">
            <v>Māls</v>
          </cell>
          <cell r="AL17">
            <v>0</v>
          </cell>
          <cell r="AM17">
            <v>0</v>
          </cell>
          <cell r="AN17">
            <v>1.7000000000000002</v>
          </cell>
          <cell r="AO17">
            <v>0</v>
          </cell>
          <cell r="AP17">
            <v>0.5</v>
          </cell>
          <cell r="AQ17">
            <v>0</v>
          </cell>
          <cell r="AR17">
            <v>0.3</v>
          </cell>
          <cell r="AS17">
            <v>0</v>
          </cell>
          <cell r="AT17">
            <v>0</v>
          </cell>
        </row>
        <row r="18">
          <cell r="A18" t="str">
            <v>z.17</v>
          </cell>
          <cell r="B18">
            <v>725678</v>
          </cell>
          <cell r="C18">
            <v>315240</v>
          </cell>
          <cell r="D18">
            <v>91.8</v>
          </cell>
          <cell r="E18">
            <v>0.1</v>
          </cell>
          <cell r="F18">
            <v>91.7</v>
          </cell>
          <cell r="I18">
            <v>89.399999999999991</v>
          </cell>
          <cell r="M18">
            <v>91.6</v>
          </cell>
          <cell r="V18">
            <v>2.1999999999999997</v>
          </cell>
          <cell r="AK18" t="str">
            <v>Māls</v>
          </cell>
          <cell r="AL18">
            <v>0</v>
          </cell>
          <cell r="AM18">
            <v>0</v>
          </cell>
          <cell r="AN18">
            <v>1.4</v>
          </cell>
          <cell r="AO18">
            <v>0</v>
          </cell>
          <cell r="AP18">
            <v>0.5</v>
          </cell>
          <cell r="AQ18">
            <v>0</v>
          </cell>
          <cell r="AR18">
            <v>0.3</v>
          </cell>
          <cell r="AS18">
            <v>0</v>
          </cell>
          <cell r="AT18">
            <v>0</v>
          </cell>
        </row>
        <row r="19">
          <cell r="A19" t="str">
            <v>z.18</v>
          </cell>
          <cell r="B19">
            <v>725629</v>
          </cell>
          <cell r="C19">
            <v>315328</v>
          </cell>
          <cell r="D19">
            <v>91.5</v>
          </cell>
          <cell r="E19">
            <v>0.1</v>
          </cell>
          <cell r="F19">
            <v>91.4</v>
          </cell>
          <cell r="I19">
            <v>89.3</v>
          </cell>
          <cell r="M19">
            <v>91.3</v>
          </cell>
          <cell r="V19">
            <v>2</v>
          </cell>
          <cell r="AK19" t="str">
            <v>Māls</v>
          </cell>
          <cell r="AL19">
            <v>0</v>
          </cell>
          <cell r="AM19">
            <v>0</v>
          </cell>
          <cell r="AN19">
            <v>1.2000000000000002</v>
          </cell>
          <cell r="AO19">
            <v>0</v>
          </cell>
          <cell r="AP19">
            <v>0.5</v>
          </cell>
          <cell r="AQ19">
            <v>0</v>
          </cell>
          <cell r="AR19">
            <v>0</v>
          </cell>
          <cell r="AS19">
            <v>0.3</v>
          </cell>
          <cell r="AT19">
            <v>0</v>
          </cell>
        </row>
        <row r="20">
          <cell r="A20" t="str">
            <v>zpp.19</v>
          </cell>
          <cell r="B20">
            <v>725584</v>
          </cell>
          <cell r="C20">
            <v>315413</v>
          </cell>
          <cell r="D20">
            <v>91</v>
          </cell>
          <cell r="E20">
            <v>0.3</v>
          </cell>
          <cell r="F20">
            <v>90.7</v>
          </cell>
          <cell r="I20">
            <v>88.8</v>
          </cell>
          <cell r="M20">
            <v>90.8</v>
          </cell>
          <cell r="V20">
            <v>2</v>
          </cell>
          <cell r="AK20" t="str">
            <v>Māls</v>
          </cell>
          <cell r="AL20">
            <v>0</v>
          </cell>
          <cell r="AM20">
            <v>0</v>
          </cell>
          <cell r="AN20">
            <v>1.2000000000000002</v>
          </cell>
          <cell r="AO20">
            <v>0</v>
          </cell>
          <cell r="AP20">
            <v>0.5</v>
          </cell>
          <cell r="AQ20">
            <v>0</v>
          </cell>
          <cell r="AR20">
            <v>0</v>
          </cell>
          <cell r="AS20">
            <v>0.3</v>
          </cell>
          <cell r="AT20">
            <v>0</v>
          </cell>
        </row>
        <row r="21">
          <cell r="A21" t="str">
            <v>z.20</v>
          </cell>
          <cell r="B21">
            <v>726056</v>
          </cell>
          <cell r="C21">
            <v>314766</v>
          </cell>
          <cell r="D21">
            <v>91.7</v>
          </cell>
          <cell r="E21">
            <v>0.2</v>
          </cell>
          <cell r="F21">
            <v>91.5</v>
          </cell>
          <cell r="I21">
            <v>90.5</v>
          </cell>
          <cell r="M21">
            <v>91.5</v>
          </cell>
          <cell r="V21">
            <v>1</v>
          </cell>
          <cell r="AK21" t="str">
            <v>Smilts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0.6</v>
          </cell>
          <cell r="AQ21">
            <v>0.19999999999999996</v>
          </cell>
          <cell r="AR21">
            <v>0.2</v>
          </cell>
          <cell r="AS21">
            <v>0</v>
          </cell>
          <cell r="AT21">
            <v>0</v>
          </cell>
        </row>
        <row r="22">
          <cell r="A22" t="str">
            <v>z.21</v>
          </cell>
          <cell r="B22">
            <v>726009</v>
          </cell>
          <cell r="C22">
            <v>314849</v>
          </cell>
          <cell r="D22">
            <v>91.9</v>
          </cell>
          <cell r="E22">
            <v>0.2</v>
          </cell>
          <cell r="F22">
            <v>91.7</v>
          </cell>
          <cell r="I22">
            <v>90.2</v>
          </cell>
          <cell r="M22">
            <v>91.7</v>
          </cell>
          <cell r="V22">
            <v>1.5</v>
          </cell>
          <cell r="AK22" t="str">
            <v>Smilts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0.7</v>
          </cell>
          <cell r="AQ22">
            <v>0.30000000000000004</v>
          </cell>
          <cell r="AR22">
            <v>0.49999999999999994</v>
          </cell>
          <cell r="AS22">
            <v>0</v>
          </cell>
          <cell r="AT22">
            <v>0</v>
          </cell>
        </row>
        <row r="23">
          <cell r="A23" t="str">
            <v>z.22</v>
          </cell>
          <cell r="B23">
            <v>725960</v>
          </cell>
          <cell r="C23">
            <v>314939</v>
          </cell>
          <cell r="D23">
            <v>91.7</v>
          </cell>
          <cell r="E23">
            <v>0.2</v>
          </cell>
          <cell r="F23">
            <v>91.5</v>
          </cell>
          <cell r="I23">
            <v>89</v>
          </cell>
          <cell r="M23">
            <v>91.5</v>
          </cell>
          <cell r="V23">
            <v>2.5</v>
          </cell>
          <cell r="AK23" t="str">
            <v>Māls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1.7</v>
          </cell>
          <cell r="AQ23">
            <v>0.30000000000000027</v>
          </cell>
          <cell r="AR23">
            <v>0.49999999999999994</v>
          </cell>
          <cell r="AS23">
            <v>0</v>
          </cell>
          <cell r="AT23">
            <v>0</v>
          </cell>
        </row>
        <row r="24">
          <cell r="A24" t="str">
            <v>z.23</v>
          </cell>
          <cell r="B24">
            <v>725913</v>
          </cell>
          <cell r="C24">
            <v>315023</v>
          </cell>
          <cell r="D24">
            <v>91.7</v>
          </cell>
          <cell r="E24">
            <v>0.2</v>
          </cell>
          <cell r="F24">
            <v>91.5</v>
          </cell>
          <cell r="I24">
            <v>89.5</v>
          </cell>
          <cell r="M24">
            <v>91.5</v>
          </cell>
          <cell r="V24">
            <v>2</v>
          </cell>
          <cell r="AK24" t="str">
            <v>Māls</v>
          </cell>
          <cell r="AL24">
            <v>0</v>
          </cell>
          <cell r="AM24">
            <v>0</v>
          </cell>
          <cell r="AN24">
            <v>0.20000000000000018</v>
          </cell>
          <cell r="AO24">
            <v>0</v>
          </cell>
          <cell r="AP24">
            <v>1.5</v>
          </cell>
          <cell r="AQ24">
            <v>0</v>
          </cell>
          <cell r="AR24">
            <v>0.3</v>
          </cell>
          <cell r="AS24">
            <v>0</v>
          </cell>
          <cell r="AT24">
            <v>0</v>
          </cell>
        </row>
        <row r="25">
          <cell r="A25" t="str">
            <v>z.24</v>
          </cell>
          <cell r="B25">
            <v>725870</v>
          </cell>
          <cell r="C25">
            <v>315111</v>
          </cell>
          <cell r="D25">
            <v>91.3</v>
          </cell>
          <cell r="E25">
            <v>0.1</v>
          </cell>
          <cell r="F25">
            <v>91.2</v>
          </cell>
          <cell r="I25">
            <v>88.399999999999991</v>
          </cell>
          <cell r="M25">
            <v>91.1</v>
          </cell>
          <cell r="V25">
            <v>2.7</v>
          </cell>
          <cell r="AK25" t="str">
            <v>Māls</v>
          </cell>
          <cell r="AL25">
            <v>0</v>
          </cell>
          <cell r="AM25">
            <v>0</v>
          </cell>
          <cell r="AN25">
            <v>0.89999999999999991</v>
          </cell>
          <cell r="AO25">
            <v>0</v>
          </cell>
          <cell r="AP25">
            <v>1.6</v>
          </cell>
          <cell r="AQ25">
            <v>0</v>
          </cell>
          <cell r="AR25">
            <v>0.2</v>
          </cell>
          <cell r="AS25">
            <v>0</v>
          </cell>
          <cell r="AT25">
            <v>0</v>
          </cell>
        </row>
        <row r="26">
          <cell r="A26" t="str">
            <v>z.25</v>
          </cell>
          <cell r="B26">
            <v>725819</v>
          </cell>
          <cell r="C26">
            <v>315197</v>
          </cell>
          <cell r="D26">
            <v>91.4</v>
          </cell>
          <cell r="E26">
            <v>0.2</v>
          </cell>
          <cell r="F26">
            <v>91.2</v>
          </cell>
          <cell r="I26">
            <v>88.2</v>
          </cell>
          <cell r="M26">
            <v>91.2</v>
          </cell>
          <cell r="V26">
            <v>3</v>
          </cell>
          <cell r="AK26" t="str">
            <v>Māls</v>
          </cell>
          <cell r="AL26">
            <v>0</v>
          </cell>
          <cell r="AM26">
            <v>0</v>
          </cell>
          <cell r="AN26">
            <v>0.5</v>
          </cell>
          <cell r="AO26">
            <v>0</v>
          </cell>
          <cell r="AP26">
            <v>1.5000000000000002</v>
          </cell>
          <cell r="AQ26">
            <v>0</v>
          </cell>
          <cell r="AR26">
            <v>1</v>
          </cell>
          <cell r="AS26">
            <v>0</v>
          </cell>
          <cell r="AT26">
            <v>0</v>
          </cell>
        </row>
        <row r="27">
          <cell r="A27" t="str">
            <v>z.26</v>
          </cell>
          <cell r="B27">
            <v>725766</v>
          </cell>
          <cell r="C27">
            <v>315283</v>
          </cell>
          <cell r="D27">
            <v>91.3</v>
          </cell>
          <cell r="E27">
            <v>0.2</v>
          </cell>
          <cell r="F27">
            <v>91.1</v>
          </cell>
          <cell r="I27">
            <v>89</v>
          </cell>
          <cell r="M27">
            <v>91.1</v>
          </cell>
          <cell r="V27">
            <v>2.0999999999999996</v>
          </cell>
          <cell r="AK27" t="str">
            <v>Māls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1.2999999999999998</v>
          </cell>
          <cell r="AQ27">
            <v>0</v>
          </cell>
          <cell r="AR27">
            <v>0.8</v>
          </cell>
          <cell r="AS27">
            <v>0</v>
          </cell>
          <cell r="AT27">
            <v>0</v>
          </cell>
        </row>
        <row r="28">
          <cell r="A28" t="str">
            <v>z.27</v>
          </cell>
          <cell r="B28">
            <v>725719</v>
          </cell>
          <cell r="C28">
            <v>315377</v>
          </cell>
          <cell r="D28">
            <v>91.1</v>
          </cell>
          <cell r="E28">
            <v>0.2</v>
          </cell>
          <cell r="F28">
            <v>90.899999999999991</v>
          </cell>
          <cell r="I28">
            <v>87.199999999999989</v>
          </cell>
          <cell r="M28">
            <v>90.899999999999991</v>
          </cell>
          <cell r="V28">
            <v>3.7</v>
          </cell>
          <cell r="AK28" t="str">
            <v>Māls</v>
          </cell>
          <cell r="AL28">
            <v>0</v>
          </cell>
          <cell r="AM28">
            <v>0</v>
          </cell>
          <cell r="AN28">
            <v>1.1999999999999997</v>
          </cell>
          <cell r="AO28">
            <v>0</v>
          </cell>
          <cell r="AP28">
            <v>1.7000000000000002</v>
          </cell>
          <cell r="AQ28">
            <v>0</v>
          </cell>
          <cell r="AR28">
            <v>0.8</v>
          </cell>
          <cell r="AS28">
            <v>0</v>
          </cell>
          <cell r="AT28">
            <v>0</v>
          </cell>
        </row>
        <row r="29">
          <cell r="A29" t="str">
            <v>z.28</v>
          </cell>
          <cell r="B29">
            <v>725670</v>
          </cell>
          <cell r="C29">
            <v>315462</v>
          </cell>
          <cell r="D29">
            <v>91.2</v>
          </cell>
          <cell r="E29">
            <v>0.1</v>
          </cell>
          <cell r="F29">
            <v>91.100000000000009</v>
          </cell>
          <cell r="I29">
            <v>88.100000000000009</v>
          </cell>
          <cell r="M29">
            <v>91</v>
          </cell>
          <cell r="V29">
            <v>2.9000000000000004</v>
          </cell>
          <cell r="AK29" t="str">
            <v>Māls</v>
          </cell>
          <cell r="AL29">
            <v>0</v>
          </cell>
          <cell r="AM29">
            <v>0</v>
          </cell>
          <cell r="AN29">
            <v>0.5</v>
          </cell>
          <cell r="AO29">
            <v>0</v>
          </cell>
          <cell r="AP29">
            <v>1.6</v>
          </cell>
          <cell r="AQ29">
            <v>0</v>
          </cell>
          <cell r="AR29">
            <v>0.8</v>
          </cell>
          <cell r="AS29">
            <v>0</v>
          </cell>
          <cell r="AT29">
            <v>0</v>
          </cell>
        </row>
        <row r="30">
          <cell r="A30" t="str">
            <v>z.29</v>
          </cell>
          <cell r="B30">
            <v>725626</v>
          </cell>
          <cell r="C30">
            <v>315549</v>
          </cell>
          <cell r="D30">
            <v>90.7</v>
          </cell>
          <cell r="E30">
            <v>0.2</v>
          </cell>
          <cell r="F30">
            <v>90.5</v>
          </cell>
          <cell r="I30">
            <v>88.3</v>
          </cell>
          <cell r="M30">
            <v>90.5</v>
          </cell>
          <cell r="V30">
            <v>2.1999999999999997</v>
          </cell>
          <cell r="AK30" t="str">
            <v>Smilšmāls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1.5000000000000002</v>
          </cell>
          <cell r="AQ30">
            <v>0.19999999999999973</v>
          </cell>
          <cell r="AR30">
            <v>0.49999999999999994</v>
          </cell>
          <cell r="AS30">
            <v>0</v>
          </cell>
          <cell r="AT30">
            <v>0</v>
          </cell>
        </row>
        <row r="31">
          <cell r="A31" t="str">
            <v>z.30</v>
          </cell>
          <cell r="B31">
            <v>726144</v>
          </cell>
          <cell r="C31">
            <v>314808</v>
          </cell>
          <cell r="D31">
            <v>91.7</v>
          </cell>
          <cell r="E31">
            <v>0.2</v>
          </cell>
          <cell r="F31">
            <v>91.5</v>
          </cell>
          <cell r="I31">
            <v>89.5</v>
          </cell>
          <cell r="M31">
            <v>91.5</v>
          </cell>
          <cell r="V31">
            <v>2</v>
          </cell>
          <cell r="AK31" t="str">
            <v>Smilts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0.6</v>
          </cell>
          <cell r="AQ31">
            <v>0.70000000000000018</v>
          </cell>
          <cell r="AR31">
            <v>0.7</v>
          </cell>
          <cell r="AS31">
            <v>0</v>
          </cell>
          <cell r="AT31">
            <v>0</v>
          </cell>
        </row>
        <row r="32">
          <cell r="A32" t="str">
            <v>z.31</v>
          </cell>
          <cell r="B32">
            <v>726097</v>
          </cell>
          <cell r="C32">
            <v>314897</v>
          </cell>
          <cell r="D32">
            <v>91.8</v>
          </cell>
          <cell r="E32">
            <v>0.2</v>
          </cell>
          <cell r="F32">
            <v>91.6</v>
          </cell>
          <cell r="I32">
            <v>89</v>
          </cell>
          <cell r="M32">
            <v>91.6</v>
          </cell>
          <cell r="V32">
            <v>2.5999999999999996</v>
          </cell>
          <cell r="AK32" t="str">
            <v>Mālaina smilts</v>
          </cell>
          <cell r="AL32">
            <v>0</v>
          </cell>
          <cell r="AM32">
            <v>0</v>
          </cell>
          <cell r="AN32">
            <v>0.89999999999999991</v>
          </cell>
          <cell r="AO32">
            <v>0</v>
          </cell>
          <cell r="AP32">
            <v>0.5</v>
          </cell>
          <cell r="AQ32">
            <v>0</v>
          </cell>
          <cell r="AR32">
            <v>0.49999999999999994</v>
          </cell>
          <cell r="AS32">
            <v>0.7</v>
          </cell>
          <cell r="AT32">
            <v>0</v>
          </cell>
        </row>
        <row r="33">
          <cell r="A33" t="str">
            <v>z.32</v>
          </cell>
          <cell r="B33">
            <v>726048</v>
          </cell>
          <cell r="C33">
            <v>314982</v>
          </cell>
          <cell r="D33">
            <v>91.8</v>
          </cell>
          <cell r="E33">
            <v>0.2</v>
          </cell>
          <cell r="F33">
            <v>91.6</v>
          </cell>
          <cell r="I33">
            <v>87.8</v>
          </cell>
          <cell r="M33">
            <v>91.6</v>
          </cell>
          <cell r="V33">
            <v>3.8</v>
          </cell>
          <cell r="AK33" t="str">
            <v>Smilts</v>
          </cell>
          <cell r="AL33">
            <v>0</v>
          </cell>
          <cell r="AM33">
            <v>0</v>
          </cell>
          <cell r="AN33">
            <v>1.4</v>
          </cell>
          <cell r="AO33">
            <v>0</v>
          </cell>
          <cell r="AP33">
            <v>0</v>
          </cell>
          <cell r="AQ33">
            <v>0.30000000000000027</v>
          </cell>
          <cell r="AR33">
            <v>0.8</v>
          </cell>
          <cell r="AS33">
            <v>1.2999999999999998</v>
          </cell>
          <cell r="AT33">
            <v>0</v>
          </cell>
        </row>
        <row r="34">
          <cell r="A34" t="str">
            <v>z.33</v>
          </cell>
          <cell r="B34">
            <v>725998</v>
          </cell>
          <cell r="C34">
            <v>315070</v>
          </cell>
          <cell r="D34">
            <v>91.6</v>
          </cell>
          <cell r="E34">
            <v>0.1</v>
          </cell>
          <cell r="F34">
            <v>91.5</v>
          </cell>
          <cell r="I34">
            <v>87.8</v>
          </cell>
          <cell r="M34">
            <v>91.399999999999991</v>
          </cell>
          <cell r="V34">
            <v>3.5999999999999996</v>
          </cell>
          <cell r="AK34" t="str">
            <v>Māls</v>
          </cell>
          <cell r="AL34">
            <v>0</v>
          </cell>
          <cell r="AM34">
            <v>0</v>
          </cell>
          <cell r="AN34">
            <v>1.6999999999999997</v>
          </cell>
          <cell r="AO34">
            <v>0</v>
          </cell>
          <cell r="AP34">
            <v>0</v>
          </cell>
          <cell r="AQ34">
            <v>0</v>
          </cell>
          <cell r="AR34">
            <v>0.8</v>
          </cell>
          <cell r="AS34">
            <v>1.1000000000000001</v>
          </cell>
          <cell r="AT34">
            <v>0</v>
          </cell>
        </row>
        <row r="35">
          <cell r="A35" t="str">
            <v>z.34</v>
          </cell>
          <cell r="B35">
            <v>725947</v>
          </cell>
          <cell r="C35">
            <v>315159</v>
          </cell>
          <cell r="D35">
            <v>91.4</v>
          </cell>
          <cell r="E35">
            <v>0.2</v>
          </cell>
          <cell r="F35">
            <v>91.2</v>
          </cell>
          <cell r="I35">
            <v>87.800000000000011</v>
          </cell>
          <cell r="M35">
            <v>91.2</v>
          </cell>
          <cell r="V35">
            <v>3.4000000000000004</v>
          </cell>
          <cell r="AK35" t="str">
            <v>Māls</v>
          </cell>
          <cell r="AL35">
            <v>0</v>
          </cell>
          <cell r="AM35">
            <v>0</v>
          </cell>
          <cell r="AN35">
            <v>0.60000000000000009</v>
          </cell>
          <cell r="AO35">
            <v>0</v>
          </cell>
          <cell r="AP35">
            <v>0.5</v>
          </cell>
          <cell r="AQ35">
            <v>0</v>
          </cell>
          <cell r="AR35">
            <v>1.8</v>
          </cell>
          <cell r="AS35">
            <v>0.5</v>
          </cell>
          <cell r="AT35">
            <v>0</v>
          </cell>
        </row>
        <row r="36">
          <cell r="A36" t="str">
            <v>z.35</v>
          </cell>
          <cell r="B36">
            <v>725901</v>
          </cell>
          <cell r="C36">
            <v>315247</v>
          </cell>
          <cell r="D36">
            <v>91.4</v>
          </cell>
          <cell r="E36">
            <v>0.2</v>
          </cell>
          <cell r="F36">
            <v>91.2</v>
          </cell>
          <cell r="I36">
            <v>88.7</v>
          </cell>
          <cell r="M36">
            <v>91.2</v>
          </cell>
          <cell r="V36">
            <v>2.5</v>
          </cell>
          <cell r="AK36" t="str">
            <v>Māls</v>
          </cell>
          <cell r="AL36">
            <v>0</v>
          </cell>
          <cell r="AM36">
            <v>0</v>
          </cell>
          <cell r="AN36">
            <v>0.20000000000000018</v>
          </cell>
          <cell r="AO36">
            <v>0</v>
          </cell>
          <cell r="AP36">
            <v>0.8</v>
          </cell>
          <cell r="AQ36">
            <v>0</v>
          </cell>
          <cell r="AR36">
            <v>1.5</v>
          </cell>
          <cell r="AS36">
            <v>0</v>
          </cell>
          <cell r="AT36">
            <v>0</v>
          </cell>
        </row>
        <row r="37">
          <cell r="A37" t="str">
            <v>z.36</v>
          </cell>
          <cell r="B37">
            <v>725854</v>
          </cell>
          <cell r="C37">
            <v>315334</v>
          </cell>
          <cell r="D37">
            <v>91.4</v>
          </cell>
          <cell r="E37">
            <v>0.2</v>
          </cell>
          <cell r="F37">
            <v>91.2</v>
          </cell>
          <cell r="I37">
            <v>88.7</v>
          </cell>
          <cell r="M37">
            <v>91.2</v>
          </cell>
          <cell r="V37">
            <v>2.5</v>
          </cell>
          <cell r="AK37" t="str">
            <v>Māls</v>
          </cell>
          <cell r="AL37">
            <v>0</v>
          </cell>
          <cell r="AM37">
            <v>0</v>
          </cell>
          <cell r="AN37">
            <v>0.20000000000000018</v>
          </cell>
          <cell r="AO37">
            <v>0</v>
          </cell>
          <cell r="AP37">
            <v>0.8</v>
          </cell>
          <cell r="AQ37">
            <v>0</v>
          </cell>
          <cell r="AR37">
            <v>1.5</v>
          </cell>
          <cell r="AS37">
            <v>0</v>
          </cell>
          <cell r="AT37">
            <v>0</v>
          </cell>
        </row>
        <row r="38">
          <cell r="A38" t="str">
            <v>z.37</v>
          </cell>
          <cell r="B38">
            <v>725804</v>
          </cell>
          <cell r="C38">
            <v>315423</v>
          </cell>
          <cell r="D38">
            <v>91.3</v>
          </cell>
          <cell r="E38">
            <v>0.2</v>
          </cell>
          <cell r="F38">
            <v>91.1</v>
          </cell>
          <cell r="I38">
            <v>89</v>
          </cell>
          <cell r="M38">
            <v>91.1</v>
          </cell>
          <cell r="V38">
            <v>2.0999999999999996</v>
          </cell>
          <cell r="AK38" t="str">
            <v>Māls</v>
          </cell>
          <cell r="AL38">
            <v>0</v>
          </cell>
          <cell r="AM38">
            <v>0</v>
          </cell>
          <cell r="AN38">
            <v>0.29999999999999982</v>
          </cell>
          <cell r="AO38">
            <v>0</v>
          </cell>
          <cell r="AP38">
            <v>1.3</v>
          </cell>
          <cell r="AQ38">
            <v>0</v>
          </cell>
          <cell r="AR38">
            <v>0.49999999999999994</v>
          </cell>
          <cell r="AS38">
            <v>0</v>
          </cell>
          <cell r="AT38">
            <v>0</v>
          </cell>
        </row>
        <row r="39">
          <cell r="A39" t="str">
            <v>z.38</v>
          </cell>
          <cell r="B39">
            <v>725754</v>
          </cell>
          <cell r="C39">
            <v>315511</v>
          </cell>
          <cell r="D39">
            <v>91.3</v>
          </cell>
          <cell r="E39">
            <v>0.1</v>
          </cell>
          <cell r="F39">
            <v>91.2</v>
          </cell>
          <cell r="I39">
            <v>88.5</v>
          </cell>
          <cell r="M39">
            <v>91.1</v>
          </cell>
          <cell r="V39">
            <v>2.5999999999999996</v>
          </cell>
          <cell r="AK39" t="str">
            <v>Māls</v>
          </cell>
          <cell r="AL39">
            <v>0</v>
          </cell>
          <cell r="AM39">
            <v>0</v>
          </cell>
          <cell r="AN39">
            <v>0.5</v>
          </cell>
          <cell r="AO39">
            <v>0</v>
          </cell>
          <cell r="AP39">
            <v>0.79999999999999982</v>
          </cell>
          <cell r="AQ39">
            <v>0</v>
          </cell>
          <cell r="AR39">
            <v>1.3</v>
          </cell>
          <cell r="AS39">
            <v>0</v>
          </cell>
          <cell r="AT39">
            <v>0</v>
          </cell>
        </row>
        <row r="40">
          <cell r="A40" t="str">
            <v>z.39</v>
          </cell>
          <cell r="B40">
            <v>725710</v>
          </cell>
          <cell r="C40">
            <v>315599</v>
          </cell>
          <cell r="D40">
            <v>90.9</v>
          </cell>
          <cell r="E40">
            <v>0.2</v>
          </cell>
          <cell r="F40">
            <v>90.7</v>
          </cell>
          <cell r="I40">
            <v>88.100000000000009</v>
          </cell>
          <cell r="M40">
            <v>90.7</v>
          </cell>
          <cell r="V40">
            <v>2.5999999999999996</v>
          </cell>
          <cell r="AK40" t="str">
            <v>Smilšmāls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1.0999999999999999</v>
          </cell>
          <cell r="AQ40">
            <v>0</v>
          </cell>
          <cell r="AR40">
            <v>1.5</v>
          </cell>
          <cell r="AS40">
            <v>0</v>
          </cell>
          <cell r="AT40">
            <v>0</v>
          </cell>
        </row>
        <row r="41">
          <cell r="A41" t="str">
            <v>z.40</v>
          </cell>
          <cell r="B41">
            <v>725663</v>
          </cell>
          <cell r="C41">
            <v>315678</v>
          </cell>
          <cell r="D41">
            <v>91.3</v>
          </cell>
          <cell r="E41">
            <v>0.2</v>
          </cell>
          <cell r="F41">
            <v>91.1</v>
          </cell>
          <cell r="I41">
            <v>89.1</v>
          </cell>
          <cell r="M41">
            <v>91.1</v>
          </cell>
          <cell r="V41">
            <v>2</v>
          </cell>
          <cell r="AK41" t="str">
            <v>Smilšmāls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1.5000000000000002</v>
          </cell>
          <cell r="AQ41">
            <v>0</v>
          </cell>
          <cell r="AR41">
            <v>0.49999999999999994</v>
          </cell>
          <cell r="AS41">
            <v>0</v>
          </cell>
          <cell r="AT41">
            <v>0</v>
          </cell>
        </row>
        <row r="42">
          <cell r="A42" t="str">
            <v>z.41</v>
          </cell>
          <cell r="B42">
            <v>726233</v>
          </cell>
          <cell r="C42">
            <v>314862</v>
          </cell>
          <cell r="D42">
            <v>91.7</v>
          </cell>
          <cell r="E42">
            <v>0.2</v>
          </cell>
          <cell r="F42">
            <v>91.5</v>
          </cell>
          <cell r="I42">
            <v>90.3</v>
          </cell>
          <cell r="M42">
            <v>91.5</v>
          </cell>
          <cell r="V42">
            <v>1.2</v>
          </cell>
          <cell r="AK42" t="str">
            <v>Smilts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0.39999999999999991</v>
          </cell>
          <cell r="AQ42">
            <v>0</v>
          </cell>
          <cell r="AR42">
            <v>0.8</v>
          </cell>
          <cell r="AS42">
            <v>0</v>
          </cell>
          <cell r="AT42">
            <v>0</v>
          </cell>
        </row>
        <row r="43">
          <cell r="A43" t="str">
            <v>z.42</v>
          </cell>
          <cell r="B43">
            <v>726186</v>
          </cell>
          <cell r="C43">
            <v>314950</v>
          </cell>
          <cell r="D43">
            <v>92</v>
          </cell>
          <cell r="E43">
            <v>0.2</v>
          </cell>
          <cell r="F43">
            <v>91.8</v>
          </cell>
          <cell r="I43">
            <v>88.2</v>
          </cell>
          <cell r="M43">
            <v>91.8</v>
          </cell>
          <cell r="V43">
            <v>3.5999999999999996</v>
          </cell>
          <cell r="AK43" t="str">
            <v>Māls</v>
          </cell>
          <cell r="AL43">
            <v>0</v>
          </cell>
          <cell r="AM43">
            <v>0</v>
          </cell>
          <cell r="AN43">
            <v>0.29999999999999982</v>
          </cell>
          <cell r="AO43">
            <v>0</v>
          </cell>
          <cell r="AP43">
            <v>1</v>
          </cell>
          <cell r="AQ43">
            <v>0</v>
          </cell>
          <cell r="AR43">
            <v>1.7</v>
          </cell>
          <cell r="AS43">
            <v>0.60000000000000009</v>
          </cell>
          <cell r="AT43">
            <v>0</v>
          </cell>
        </row>
        <row r="44">
          <cell r="A44" t="str">
            <v>z.43</v>
          </cell>
          <cell r="B44">
            <v>726135</v>
          </cell>
          <cell r="C44">
            <v>315034</v>
          </cell>
          <cell r="D44">
            <v>92</v>
          </cell>
          <cell r="E44">
            <v>0.2</v>
          </cell>
          <cell r="F44">
            <v>91.8</v>
          </cell>
          <cell r="I44">
            <v>87.3</v>
          </cell>
          <cell r="M44">
            <v>91.8</v>
          </cell>
          <cell r="V44">
            <v>4.5</v>
          </cell>
          <cell r="AK44" t="str">
            <v>Māls</v>
          </cell>
          <cell r="AL44">
            <v>0</v>
          </cell>
          <cell r="AM44">
            <v>0</v>
          </cell>
          <cell r="AN44">
            <v>1.7000000000000002</v>
          </cell>
          <cell r="AO44">
            <v>0</v>
          </cell>
          <cell r="AP44">
            <v>0.5</v>
          </cell>
          <cell r="AQ44">
            <v>0</v>
          </cell>
          <cell r="AR44">
            <v>2.0999999999999996</v>
          </cell>
          <cell r="AS44">
            <v>0.20000000000000018</v>
          </cell>
          <cell r="AT44">
            <v>0</v>
          </cell>
        </row>
        <row r="45">
          <cell r="A45" t="str">
            <v>z.44</v>
          </cell>
          <cell r="B45">
            <v>726088</v>
          </cell>
          <cell r="C45">
            <v>315122</v>
          </cell>
          <cell r="D45">
            <v>91.8</v>
          </cell>
          <cell r="E45">
            <v>0.2</v>
          </cell>
          <cell r="F45">
            <v>91.6</v>
          </cell>
          <cell r="I45">
            <v>87.1</v>
          </cell>
          <cell r="M45">
            <v>91.6</v>
          </cell>
          <cell r="V45">
            <v>4.5</v>
          </cell>
          <cell r="AK45" t="str">
            <v>Māls</v>
          </cell>
          <cell r="AL45">
            <v>0</v>
          </cell>
          <cell r="AM45">
            <v>0.29999999999999982</v>
          </cell>
          <cell r="AN45">
            <v>1.4000000000000004</v>
          </cell>
          <cell r="AO45">
            <v>0</v>
          </cell>
          <cell r="AP45">
            <v>0.5</v>
          </cell>
          <cell r="AQ45">
            <v>0</v>
          </cell>
          <cell r="AR45">
            <v>1.8</v>
          </cell>
          <cell r="AS45">
            <v>0.5</v>
          </cell>
          <cell r="AT45">
            <v>0</v>
          </cell>
        </row>
        <row r="46">
          <cell r="A46" t="str">
            <v>z.45</v>
          </cell>
          <cell r="B46">
            <v>726040</v>
          </cell>
          <cell r="C46">
            <v>315211</v>
          </cell>
          <cell r="D46">
            <v>91.5</v>
          </cell>
          <cell r="E46">
            <v>0.2</v>
          </cell>
          <cell r="F46">
            <v>91.3</v>
          </cell>
          <cell r="I46">
            <v>87</v>
          </cell>
          <cell r="M46">
            <v>91.3</v>
          </cell>
          <cell r="V46">
            <v>4.3</v>
          </cell>
          <cell r="AK46" t="str">
            <v>Māls</v>
          </cell>
          <cell r="AL46">
            <v>0</v>
          </cell>
          <cell r="AM46">
            <v>0.79999999999999982</v>
          </cell>
          <cell r="AN46">
            <v>0.80000000000000027</v>
          </cell>
          <cell r="AO46">
            <v>0</v>
          </cell>
          <cell r="AP46">
            <v>0.89999999999999991</v>
          </cell>
          <cell r="AQ46">
            <v>0</v>
          </cell>
          <cell r="AR46">
            <v>1.5</v>
          </cell>
          <cell r="AS46">
            <v>0.30000000000000004</v>
          </cell>
          <cell r="AT46">
            <v>0</v>
          </cell>
        </row>
        <row r="47">
          <cell r="A47" t="str">
            <v>z.46</v>
          </cell>
          <cell r="B47">
            <v>725993</v>
          </cell>
          <cell r="C47">
            <v>315297</v>
          </cell>
          <cell r="D47">
            <v>91.6</v>
          </cell>
          <cell r="E47">
            <v>0.2</v>
          </cell>
          <cell r="F47">
            <v>91.399999999999991</v>
          </cell>
          <cell r="I47">
            <v>87</v>
          </cell>
          <cell r="M47">
            <v>91.399999999999991</v>
          </cell>
          <cell r="V47">
            <v>4.3999999999999995</v>
          </cell>
          <cell r="AK47" t="str">
            <v>Māls</v>
          </cell>
          <cell r="AL47">
            <v>0</v>
          </cell>
          <cell r="AM47">
            <v>0.89999999999999947</v>
          </cell>
          <cell r="AN47">
            <v>1</v>
          </cell>
          <cell r="AO47">
            <v>0</v>
          </cell>
          <cell r="AP47">
            <v>1.0000000000000002</v>
          </cell>
          <cell r="AQ47">
            <v>0</v>
          </cell>
          <cell r="AR47">
            <v>1.5</v>
          </cell>
          <cell r="AS47">
            <v>0</v>
          </cell>
          <cell r="AT47">
            <v>0</v>
          </cell>
        </row>
        <row r="48">
          <cell r="A48" t="str">
            <v>z.47</v>
          </cell>
          <cell r="B48">
            <v>725944</v>
          </cell>
          <cell r="C48">
            <v>315386</v>
          </cell>
          <cell r="D48">
            <v>91.4</v>
          </cell>
          <cell r="E48">
            <v>0.2</v>
          </cell>
          <cell r="F48">
            <v>91.2</v>
          </cell>
          <cell r="I48">
            <v>86.7</v>
          </cell>
          <cell r="M48">
            <v>91.2</v>
          </cell>
          <cell r="V48">
            <v>4.5</v>
          </cell>
          <cell r="AK48" t="str">
            <v>Māls</v>
          </cell>
          <cell r="AL48">
            <v>0</v>
          </cell>
          <cell r="AM48">
            <v>0.29999999999999982</v>
          </cell>
          <cell r="AN48">
            <v>1.4000000000000004</v>
          </cell>
          <cell r="AO48">
            <v>0</v>
          </cell>
          <cell r="AP48">
            <v>2</v>
          </cell>
          <cell r="AQ48">
            <v>0</v>
          </cell>
          <cell r="AR48">
            <v>0.8</v>
          </cell>
          <cell r="AS48">
            <v>0</v>
          </cell>
          <cell r="AT48">
            <v>0</v>
          </cell>
        </row>
        <row r="49">
          <cell r="A49" t="str">
            <v>z.48</v>
          </cell>
          <cell r="B49">
            <v>725893</v>
          </cell>
          <cell r="C49">
            <v>315477</v>
          </cell>
          <cell r="D49">
            <v>90.8</v>
          </cell>
          <cell r="E49">
            <v>0.2</v>
          </cell>
          <cell r="F49">
            <v>90.6</v>
          </cell>
          <cell r="I49">
            <v>88.8</v>
          </cell>
          <cell r="M49">
            <v>90.6</v>
          </cell>
          <cell r="V49">
            <v>1.8</v>
          </cell>
          <cell r="AK49" t="str">
            <v>Māls</v>
          </cell>
          <cell r="AL49">
            <v>0</v>
          </cell>
          <cell r="AM49">
            <v>0</v>
          </cell>
          <cell r="AN49">
            <v>0.10000000000000009</v>
          </cell>
          <cell r="AO49">
            <v>0</v>
          </cell>
          <cell r="AP49">
            <v>0.39999999999999991</v>
          </cell>
          <cell r="AQ49">
            <v>0</v>
          </cell>
          <cell r="AR49">
            <v>1.3</v>
          </cell>
          <cell r="AS49">
            <v>0</v>
          </cell>
          <cell r="AT49">
            <v>0</v>
          </cell>
        </row>
        <row r="50">
          <cell r="A50" t="str">
            <v>z.49</v>
          </cell>
          <cell r="B50">
            <v>725844</v>
          </cell>
          <cell r="C50">
            <v>315559</v>
          </cell>
          <cell r="D50">
            <v>91.5</v>
          </cell>
          <cell r="E50">
            <v>0.1</v>
          </cell>
          <cell r="F50">
            <v>91.4</v>
          </cell>
          <cell r="I50">
            <v>88.5</v>
          </cell>
          <cell r="M50">
            <v>91.3</v>
          </cell>
          <cell r="V50">
            <v>2.8</v>
          </cell>
          <cell r="AK50" t="str">
            <v>Māls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1.5</v>
          </cell>
          <cell r="AQ50">
            <v>0</v>
          </cell>
          <cell r="AR50">
            <v>1.3</v>
          </cell>
          <cell r="AS50">
            <v>0</v>
          </cell>
          <cell r="AT50">
            <v>0</v>
          </cell>
        </row>
        <row r="51">
          <cell r="A51" t="str">
            <v>z.50</v>
          </cell>
          <cell r="B51">
            <v>725797</v>
          </cell>
          <cell r="C51">
            <v>315645</v>
          </cell>
          <cell r="D51">
            <v>91.6</v>
          </cell>
          <cell r="E51">
            <v>0.1</v>
          </cell>
          <cell r="F51">
            <v>91.5</v>
          </cell>
          <cell r="I51">
            <v>88.699999999999989</v>
          </cell>
          <cell r="M51">
            <v>91.399999999999991</v>
          </cell>
          <cell r="V51">
            <v>2.7</v>
          </cell>
          <cell r="AK51" t="str">
            <v>Smilšmāls</v>
          </cell>
          <cell r="AL51">
            <v>0</v>
          </cell>
          <cell r="AM51">
            <v>0</v>
          </cell>
          <cell r="AN51">
            <v>0.10000000000000009</v>
          </cell>
          <cell r="AO51">
            <v>0</v>
          </cell>
          <cell r="AP51">
            <v>1.4999999999999998</v>
          </cell>
          <cell r="AQ51">
            <v>0</v>
          </cell>
          <cell r="AR51">
            <v>1.1000000000000001</v>
          </cell>
          <cell r="AS51">
            <v>0</v>
          </cell>
          <cell r="AT51">
            <v>0</v>
          </cell>
        </row>
        <row r="52">
          <cell r="A52" t="str">
            <v>zpp.51</v>
          </cell>
          <cell r="B52">
            <v>726317</v>
          </cell>
          <cell r="C52">
            <v>314907</v>
          </cell>
          <cell r="D52">
            <v>91.7</v>
          </cell>
          <cell r="E52">
            <v>0.2</v>
          </cell>
          <cell r="F52">
            <v>91.5</v>
          </cell>
          <cell r="I52">
            <v>89.3</v>
          </cell>
          <cell r="M52">
            <v>91.5</v>
          </cell>
          <cell r="V52">
            <v>2.2000000000000002</v>
          </cell>
          <cell r="AK52" t="str">
            <v>Māls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0.5</v>
          </cell>
          <cell r="AQ52">
            <v>0.39999999999999991</v>
          </cell>
          <cell r="AR52">
            <v>0.8</v>
          </cell>
          <cell r="AS52">
            <v>0.5</v>
          </cell>
          <cell r="AT52">
            <v>0</v>
          </cell>
        </row>
        <row r="53">
          <cell r="A53" t="str">
            <v>z.52</v>
          </cell>
          <cell r="B53">
            <v>726270</v>
          </cell>
          <cell r="C53">
            <v>314993</v>
          </cell>
          <cell r="D53">
            <v>91.9</v>
          </cell>
          <cell r="E53">
            <v>0.2</v>
          </cell>
          <cell r="F53">
            <v>91.7</v>
          </cell>
          <cell r="I53">
            <v>88</v>
          </cell>
          <cell r="M53">
            <v>91.7</v>
          </cell>
          <cell r="V53">
            <v>3.7</v>
          </cell>
          <cell r="AK53" t="str">
            <v>Māls</v>
          </cell>
          <cell r="AL53">
            <v>0</v>
          </cell>
          <cell r="AM53">
            <v>0</v>
          </cell>
          <cell r="AN53">
            <v>0.89999999999999991</v>
          </cell>
          <cell r="AO53">
            <v>0</v>
          </cell>
          <cell r="AP53">
            <v>0.79999999999999982</v>
          </cell>
          <cell r="AQ53">
            <v>0</v>
          </cell>
          <cell r="AR53">
            <v>0.7</v>
          </cell>
          <cell r="AS53">
            <v>1.3000000000000003</v>
          </cell>
          <cell r="AT53">
            <v>0</v>
          </cell>
        </row>
        <row r="54">
          <cell r="A54" t="str">
            <v>z.53</v>
          </cell>
          <cell r="B54">
            <v>726223</v>
          </cell>
          <cell r="C54">
            <v>315081</v>
          </cell>
          <cell r="D54">
            <v>91.9</v>
          </cell>
          <cell r="E54">
            <v>0.2</v>
          </cell>
          <cell r="F54">
            <v>91.7</v>
          </cell>
          <cell r="I54">
            <v>87.800000000000011</v>
          </cell>
          <cell r="M54">
            <v>91.7</v>
          </cell>
          <cell r="V54">
            <v>3.8999999999999995</v>
          </cell>
          <cell r="AK54" t="str">
            <v>Māls</v>
          </cell>
          <cell r="AL54">
            <v>0</v>
          </cell>
          <cell r="AM54">
            <v>0</v>
          </cell>
          <cell r="AN54">
            <v>1.0999999999999996</v>
          </cell>
          <cell r="AO54">
            <v>0</v>
          </cell>
          <cell r="AP54">
            <v>1</v>
          </cell>
          <cell r="AQ54">
            <v>0</v>
          </cell>
          <cell r="AR54">
            <v>0.8</v>
          </cell>
          <cell r="AS54">
            <v>1</v>
          </cell>
          <cell r="AT54">
            <v>0</v>
          </cell>
        </row>
        <row r="55">
          <cell r="A55" t="str">
            <v>z.54</v>
          </cell>
          <cell r="B55">
            <v>726188</v>
          </cell>
          <cell r="C55">
            <v>315173</v>
          </cell>
          <cell r="D55">
            <v>91.5</v>
          </cell>
          <cell r="E55">
            <v>0.1</v>
          </cell>
          <cell r="F55">
            <v>91.4</v>
          </cell>
          <cell r="I55">
            <v>87.1</v>
          </cell>
          <cell r="M55">
            <v>91.3</v>
          </cell>
          <cell r="V55">
            <v>4.2</v>
          </cell>
          <cell r="AK55" t="str">
            <v>Māls</v>
          </cell>
          <cell r="AL55">
            <v>0</v>
          </cell>
          <cell r="AM55">
            <v>0.20000000000000018</v>
          </cell>
          <cell r="AN55">
            <v>0</v>
          </cell>
          <cell r="AO55">
            <v>0</v>
          </cell>
          <cell r="AP55">
            <v>0.5</v>
          </cell>
          <cell r="AQ55">
            <v>0</v>
          </cell>
          <cell r="AR55">
            <v>2</v>
          </cell>
          <cell r="AS55">
            <v>1.5</v>
          </cell>
          <cell r="AT55">
            <v>0</v>
          </cell>
        </row>
        <row r="56">
          <cell r="A56" t="str">
            <v>zpp.55</v>
          </cell>
          <cell r="B56">
            <v>726126</v>
          </cell>
          <cell r="C56">
            <v>315255</v>
          </cell>
          <cell r="D56">
            <v>91.6</v>
          </cell>
          <cell r="E56">
            <v>0.2</v>
          </cell>
          <cell r="F56">
            <v>91.399999999999991</v>
          </cell>
          <cell r="I56">
            <v>87.199999999999989</v>
          </cell>
          <cell r="M56">
            <v>91.399999999999991</v>
          </cell>
          <cell r="V56">
            <v>4.2</v>
          </cell>
          <cell r="AK56" t="str">
            <v>Māls</v>
          </cell>
          <cell r="AL56">
            <v>0</v>
          </cell>
          <cell r="AM56">
            <v>0.90000000000000036</v>
          </cell>
          <cell r="AN56">
            <v>0.5</v>
          </cell>
          <cell r="AO56">
            <v>0</v>
          </cell>
          <cell r="AP56">
            <v>0.5</v>
          </cell>
          <cell r="AQ56">
            <v>0</v>
          </cell>
          <cell r="AR56">
            <v>1.8</v>
          </cell>
          <cell r="AS56">
            <v>0.5</v>
          </cell>
          <cell r="AT56">
            <v>0</v>
          </cell>
        </row>
        <row r="57">
          <cell r="A57" t="str">
            <v>z.56</v>
          </cell>
          <cell r="B57">
            <v>726076</v>
          </cell>
          <cell r="C57">
            <v>315345</v>
          </cell>
          <cell r="D57">
            <v>91.6</v>
          </cell>
          <cell r="E57">
            <v>0.2</v>
          </cell>
          <cell r="F57">
            <v>91.399999999999991</v>
          </cell>
          <cell r="I57">
            <v>87.199999999999989</v>
          </cell>
          <cell r="M57">
            <v>91.399999999999991</v>
          </cell>
          <cell r="V57">
            <v>4.2</v>
          </cell>
          <cell r="AK57" t="str">
            <v>Māls</v>
          </cell>
          <cell r="AL57">
            <v>0</v>
          </cell>
          <cell r="AM57">
            <v>0.50000000000000044</v>
          </cell>
          <cell r="AN57">
            <v>0</v>
          </cell>
          <cell r="AO57">
            <v>0</v>
          </cell>
          <cell r="AP57">
            <v>0.5</v>
          </cell>
          <cell r="AQ57">
            <v>0.89999999999999991</v>
          </cell>
          <cell r="AR57">
            <v>1.8</v>
          </cell>
          <cell r="AS57">
            <v>0.5</v>
          </cell>
          <cell r="AT57">
            <v>0</v>
          </cell>
        </row>
        <row r="58">
          <cell r="A58" t="str">
            <v>z.57</v>
          </cell>
          <cell r="B58">
            <v>726028</v>
          </cell>
          <cell r="C58">
            <v>315429</v>
          </cell>
          <cell r="D58">
            <v>91.6</v>
          </cell>
          <cell r="E58">
            <v>0.2</v>
          </cell>
          <cell r="F58">
            <v>91.399999999999991</v>
          </cell>
          <cell r="I58">
            <v>87</v>
          </cell>
          <cell r="M58">
            <v>91.399999999999991</v>
          </cell>
          <cell r="V58">
            <v>4.3999999999999995</v>
          </cell>
          <cell r="AK58" t="str">
            <v>Māls</v>
          </cell>
          <cell r="AL58">
            <v>0</v>
          </cell>
          <cell r="AM58">
            <v>0.59999999999999964</v>
          </cell>
          <cell r="AN58">
            <v>0</v>
          </cell>
          <cell r="AO58">
            <v>0</v>
          </cell>
          <cell r="AP58">
            <v>0.59999999999999987</v>
          </cell>
          <cell r="AQ58">
            <v>1.7000000000000002</v>
          </cell>
          <cell r="AR58">
            <v>1.5</v>
          </cell>
          <cell r="AS58">
            <v>0</v>
          </cell>
          <cell r="AT58">
            <v>0</v>
          </cell>
        </row>
        <row r="59">
          <cell r="A59" t="str">
            <v>z.58</v>
          </cell>
          <cell r="B59">
            <v>725982</v>
          </cell>
          <cell r="C59">
            <v>315518</v>
          </cell>
          <cell r="D59">
            <v>91.7</v>
          </cell>
          <cell r="E59">
            <v>0.1</v>
          </cell>
          <cell r="F59">
            <v>91.600000000000009</v>
          </cell>
          <cell r="I59">
            <v>87.5</v>
          </cell>
          <cell r="M59">
            <v>91.5</v>
          </cell>
          <cell r="V59">
            <v>4</v>
          </cell>
          <cell r="AK59" t="str">
            <v>Māls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1</v>
          </cell>
          <cell r="AQ59">
            <v>1.2000000000000002</v>
          </cell>
          <cell r="AR59">
            <v>1.8</v>
          </cell>
          <cell r="AS59">
            <v>0</v>
          </cell>
          <cell r="AT59">
            <v>0</v>
          </cell>
        </row>
        <row r="60">
          <cell r="A60" t="str">
            <v>zpp.59</v>
          </cell>
          <cell r="B60">
            <v>725932</v>
          </cell>
          <cell r="C60">
            <v>315608</v>
          </cell>
          <cell r="D60">
            <v>91.7</v>
          </cell>
          <cell r="E60">
            <v>0.1</v>
          </cell>
          <cell r="F60">
            <v>91.600000000000009</v>
          </cell>
          <cell r="I60">
            <v>87.8</v>
          </cell>
          <cell r="M60">
            <v>91.5</v>
          </cell>
          <cell r="V60">
            <v>3.7</v>
          </cell>
          <cell r="AK60" t="str">
            <v>Māls</v>
          </cell>
          <cell r="AL60">
            <v>0</v>
          </cell>
          <cell r="AM60">
            <v>0</v>
          </cell>
          <cell r="AN60">
            <v>0.39999999999999991</v>
          </cell>
          <cell r="AO60">
            <v>0</v>
          </cell>
          <cell r="AP60">
            <v>1</v>
          </cell>
          <cell r="AQ60">
            <v>0.5</v>
          </cell>
          <cell r="AR60">
            <v>1.8</v>
          </cell>
          <cell r="AS60">
            <v>0</v>
          </cell>
          <cell r="AT60">
            <v>0</v>
          </cell>
        </row>
        <row r="61">
          <cell r="A61" t="str">
            <v>z.60</v>
          </cell>
          <cell r="B61">
            <v>725885</v>
          </cell>
          <cell r="C61">
            <v>315695</v>
          </cell>
          <cell r="D61">
            <v>91.7</v>
          </cell>
          <cell r="E61">
            <v>0</v>
          </cell>
          <cell r="F61">
            <v>91.7</v>
          </cell>
          <cell r="I61">
            <v>88.2</v>
          </cell>
          <cell r="M61">
            <v>91.5</v>
          </cell>
          <cell r="V61">
            <v>3.3</v>
          </cell>
          <cell r="AK61" t="str">
            <v>Smilšmāls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1.8</v>
          </cell>
          <cell r="AQ61">
            <v>0.5</v>
          </cell>
          <cell r="AR61">
            <v>1</v>
          </cell>
          <cell r="AS61">
            <v>0</v>
          </cell>
          <cell r="AT61">
            <v>0</v>
          </cell>
        </row>
        <row r="62">
          <cell r="A62" t="str">
            <v>z.61</v>
          </cell>
          <cell r="B62">
            <v>726458</v>
          </cell>
          <cell r="C62">
            <v>314871</v>
          </cell>
          <cell r="D62">
            <v>91.2</v>
          </cell>
          <cell r="E62">
            <v>0.2</v>
          </cell>
          <cell r="F62">
            <v>91</v>
          </cell>
          <cell r="I62">
            <v>90</v>
          </cell>
          <cell r="M62">
            <v>91</v>
          </cell>
          <cell r="V62">
            <v>0.99999999999999989</v>
          </cell>
          <cell r="AK62" t="str">
            <v>Mālaina smilts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0.7</v>
          </cell>
          <cell r="AS62">
            <v>0.29999999999999993</v>
          </cell>
          <cell r="AT62">
            <v>0</v>
          </cell>
        </row>
        <row r="63">
          <cell r="A63" t="str">
            <v>z.62</v>
          </cell>
          <cell r="B63">
            <v>726407</v>
          </cell>
          <cell r="C63">
            <v>314956</v>
          </cell>
          <cell r="D63">
            <v>91.7</v>
          </cell>
          <cell r="E63">
            <v>0.2</v>
          </cell>
          <cell r="F63">
            <v>91.5</v>
          </cell>
          <cell r="I63">
            <v>88.8</v>
          </cell>
          <cell r="M63">
            <v>91.5</v>
          </cell>
          <cell r="V63">
            <v>2.7</v>
          </cell>
          <cell r="AK63" t="str">
            <v>Māls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1.4</v>
          </cell>
          <cell r="AR63">
            <v>0.8</v>
          </cell>
          <cell r="AS63">
            <v>0.5</v>
          </cell>
          <cell r="AT63">
            <v>0</v>
          </cell>
        </row>
        <row r="64">
          <cell r="A64" t="str">
            <v>z.63</v>
          </cell>
          <cell r="B64">
            <v>726359</v>
          </cell>
          <cell r="C64">
            <v>315046</v>
          </cell>
          <cell r="D64">
            <v>91.8</v>
          </cell>
          <cell r="E64">
            <v>0.2</v>
          </cell>
          <cell r="F64">
            <v>91.6</v>
          </cell>
          <cell r="I64">
            <v>87.1</v>
          </cell>
          <cell r="M64">
            <v>91.6</v>
          </cell>
          <cell r="V64">
            <v>4.5</v>
          </cell>
          <cell r="AK64" t="str">
            <v>Māls</v>
          </cell>
          <cell r="AL64">
            <v>0</v>
          </cell>
          <cell r="AM64">
            <v>0</v>
          </cell>
          <cell r="AN64">
            <v>2.2000000000000002</v>
          </cell>
          <cell r="AO64">
            <v>0</v>
          </cell>
          <cell r="AP64">
            <v>0.70000000000000018</v>
          </cell>
          <cell r="AQ64">
            <v>0.29999999999999982</v>
          </cell>
          <cell r="AR64">
            <v>0.8</v>
          </cell>
          <cell r="AS64">
            <v>0.5</v>
          </cell>
          <cell r="AT64">
            <v>0</v>
          </cell>
        </row>
        <row r="65">
          <cell r="A65" t="str">
            <v>z.64</v>
          </cell>
          <cell r="B65">
            <v>726311</v>
          </cell>
          <cell r="C65">
            <v>315134</v>
          </cell>
          <cell r="D65">
            <v>91.7</v>
          </cell>
          <cell r="E65">
            <v>0.2</v>
          </cell>
          <cell r="F65">
            <v>91.5</v>
          </cell>
          <cell r="I65">
            <v>86.8</v>
          </cell>
          <cell r="M65">
            <v>91.5</v>
          </cell>
          <cell r="V65">
            <v>4.7</v>
          </cell>
          <cell r="AK65" t="str">
            <v>Māls</v>
          </cell>
          <cell r="AL65">
            <v>0</v>
          </cell>
          <cell r="AM65">
            <v>0.90000000000000036</v>
          </cell>
          <cell r="AN65">
            <v>1.2999999999999998</v>
          </cell>
          <cell r="AO65">
            <v>0</v>
          </cell>
          <cell r="AP65">
            <v>0.70000000000000018</v>
          </cell>
          <cell r="AQ65">
            <v>0</v>
          </cell>
          <cell r="AR65">
            <v>1.3</v>
          </cell>
          <cell r="AS65">
            <v>0.5</v>
          </cell>
          <cell r="AT65">
            <v>0</v>
          </cell>
        </row>
        <row r="66">
          <cell r="A66" t="str">
            <v>z.65</v>
          </cell>
          <cell r="B66">
            <v>726263</v>
          </cell>
          <cell r="C66">
            <v>315216</v>
          </cell>
          <cell r="D66">
            <v>91.7</v>
          </cell>
          <cell r="E66">
            <v>0.2</v>
          </cell>
          <cell r="F66">
            <v>91.5</v>
          </cell>
          <cell r="I66">
            <v>86.9</v>
          </cell>
          <cell r="M66">
            <v>91.5</v>
          </cell>
          <cell r="V66">
            <v>4.5999999999999996</v>
          </cell>
          <cell r="AK66" t="str">
            <v>Māls</v>
          </cell>
          <cell r="AL66">
            <v>0</v>
          </cell>
          <cell r="AM66">
            <v>0.79999999999999982</v>
          </cell>
          <cell r="AN66">
            <v>1</v>
          </cell>
          <cell r="AO66">
            <v>0</v>
          </cell>
          <cell r="AP66">
            <v>0.5</v>
          </cell>
          <cell r="AQ66">
            <v>0</v>
          </cell>
          <cell r="AR66">
            <v>1.8</v>
          </cell>
          <cell r="AS66">
            <v>0.5</v>
          </cell>
          <cell r="AT66">
            <v>0</v>
          </cell>
        </row>
        <row r="67">
          <cell r="A67" t="str">
            <v>z.66</v>
          </cell>
          <cell r="B67">
            <v>726214</v>
          </cell>
          <cell r="C67">
            <v>315305</v>
          </cell>
          <cell r="D67">
            <v>91.7</v>
          </cell>
          <cell r="E67">
            <v>0.2</v>
          </cell>
          <cell r="F67">
            <v>91.5</v>
          </cell>
          <cell r="I67">
            <v>87</v>
          </cell>
          <cell r="M67">
            <v>91.5</v>
          </cell>
          <cell r="V67">
            <v>4.5</v>
          </cell>
          <cell r="AK67" t="str">
            <v>Māls</v>
          </cell>
          <cell r="AL67">
            <v>0</v>
          </cell>
          <cell r="AM67">
            <v>1.2000000000000002</v>
          </cell>
          <cell r="AN67">
            <v>0.5</v>
          </cell>
          <cell r="AO67">
            <v>0</v>
          </cell>
          <cell r="AP67">
            <v>0.29999999999999982</v>
          </cell>
          <cell r="AQ67">
            <v>0</v>
          </cell>
          <cell r="AR67">
            <v>1.8</v>
          </cell>
          <cell r="AS67">
            <v>0.70000000000000018</v>
          </cell>
          <cell r="AT67">
            <v>0</v>
          </cell>
        </row>
        <row r="68">
          <cell r="A68" t="str">
            <v>z.67</v>
          </cell>
          <cell r="B68">
            <v>726163</v>
          </cell>
          <cell r="C68">
            <v>315392</v>
          </cell>
          <cell r="D68">
            <v>91.7</v>
          </cell>
          <cell r="E68">
            <v>0.2</v>
          </cell>
          <cell r="F68">
            <v>91.5</v>
          </cell>
          <cell r="I68">
            <v>87</v>
          </cell>
          <cell r="M68">
            <v>91.5</v>
          </cell>
          <cell r="V68">
            <v>4.5</v>
          </cell>
          <cell r="AK68" t="str">
            <v>Māls</v>
          </cell>
          <cell r="AL68">
            <v>0</v>
          </cell>
          <cell r="AM68">
            <v>0.90000000000000036</v>
          </cell>
          <cell r="AN68">
            <v>0.5</v>
          </cell>
          <cell r="AO68">
            <v>0</v>
          </cell>
          <cell r="AP68">
            <v>0.59999999999999964</v>
          </cell>
          <cell r="AQ68">
            <v>0</v>
          </cell>
          <cell r="AR68">
            <v>1.8</v>
          </cell>
          <cell r="AS68">
            <v>0.70000000000000018</v>
          </cell>
          <cell r="AT68">
            <v>0</v>
          </cell>
        </row>
        <row r="69">
          <cell r="A69" t="str">
            <v>z.68</v>
          </cell>
          <cell r="B69">
            <v>726115</v>
          </cell>
          <cell r="C69">
            <v>315480</v>
          </cell>
          <cell r="D69">
            <v>91.7</v>
          </cell>
          <cell r="E69">
            <v>0.2</v>
          </cell>
          <cell r="F69">
            <v>91.5</v>
          </cell>
          <cell r="I69">
            <v>87.4</v>
          </cell>
          <cell r="M69">
            <v>91.5</v>
          </cell>
          <cell r="V69">
            <v>4.0999999999999996</v>
          </cell>
          <cell r="AK69" t="str">
            <v>Māls</v>
          </cell>
          <cell r="AL69">
            <v>0</v>
          </cell>
          <cell r="AM69">
            <v>0.39999999999999991</v>
          </cell>
          <cell r="AN69">
            <v>0.89999999999999991</v>
          </cell>
          <cell r="AO69">
            <v>0</v>
          </cell>
          <cell r="AP69">
            <v>0</v>
          </cell>
          <cell r="AQ69">
            <v>0</v>
          </cell>
          <cell r="AR69">
            <v>1.6</v>
          </cell>
          <cell r="AS69">
            <v>1.2</v>
          </cell>
          <cell r="AT69">
            <v>0</v>
          </cell>
        </row>
        <row r="70">
          <cell r="A70" t="str">
            <v>z.69</v>
          </cell>
          <cell r="B70">
            <v>726068</v>
          </cell>
          <cell r="C70">
            <v>315568</v>
          </cell>
          <cell r="D70">
            <v>91.8</v>
          </cell>
          <cell r="E70">
            <v>0.2</v>
          </cell>
          <cell r="F70">
            <v>91.6</v>
          </cell>
          <cell r="I70">
            <v>88.5</v>
          </cell>
          <cell r="M70">
            <v>91.6</v>
          </cell>
          <cell r="V70">
            <v>3.0999999999999996</v>
          </cell>
          <cell r="AK70" t="str">
            <v>Māls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1.3</v>
          </cell>
          <cell r="AQ70">
            <v>0.29999999999999982</v>
          </cell>
          <cell r="AR70">
            <v>1.5</v>
          </cell>
          <cell r="AS70">
            <v>0</v>
          </cell>
          <cell r="AT70">
            <v>0</v>
          </cell>
        </row>
        <row r="71">
          <cell r="A71" t="str">
            <v>z.70</v>
          </cell>
          <cell r="B71">
            <v>726020</v>
          </cell>
          <cell r="C71">
            <v>315655</v>
          </cell>
          <cell r="D71">
            <v>91.7</v>
          </cell>
          <cell r="E71">
            <v>0.1</v>
          </cell>
          <cell r="F71">
            <v>91.600000000000009</v>
          </cell>
          <cell r="I71">
            <v>88</v>
          </cell>
          <cell r="M71">
            <v>91.5</v>
          </cell>
          <cell r="V71">
            <v>3.5000000000000004</v>
          </cell>
          <cell r="AK71" t="str">
            <v>Māls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</v>
          </cell>
          <cell r="AQ71">
            <v>0.70000000000000018</v>
          </cell>
          <cell r="AR71">
            <v>1.1000000000000001</v>
          </cell>
          <cell r="AS71">
            <v>0.7</v>
          </cell>
          <cell r="AT71">
            <v>0</v>
          </cell>
        </row>
        <row r="72">
          <cell r="A72" t="str">
            <v>z.71</v>
          </cell>
          <cell r="B72">
            <v>725972</v>
          </cell>
          <cell r="C72">
            <v>315743</v>
          </cell>
          <cell r="D72">
            <v>91.5</v>
          </cell>
          <cell r="E72">
            <v>0</v>
          </cell>
          <cell r="F72">
            <v>91.5</v>
          </cell>
          <cell r="I72">
            <v>87.7</v>
          </cell>
          <cell r="M72">
            <v>91.3</v>
          </cell>
          <cell r="V72">
            <v>3.5999999999999996</v>
          </cell>
          <cell r="AK72" t="str">
            <v>Smilšmāls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1.5</v>
          </cell>
          <cell r="AQ72">
            <v>1.1999999999999997</v>
          </cell>
          <cell r="AR72">
            <v>0.90000000000000013</v>
          </cell>
          <cell r="AS72">
            <v>0</v>
          </cell>
          <cell r="AT72">
            <v>0</v>
          </cell>
        </row>
        <row r="73">
          <cell r="A73" t="str">
            <v>z.72</v>
          </cell>
          <cell r="B73">
            <v>726545</v>
          </cell>
          <cell r="C73">
            <v>314914</v>
          </cell>
          <cell r="D73">
            <v>91.3</v>
          </cell>
          <cell r="E73">
            <v>0.2</v>
          </cell>
          <cell r="F73">
            <v>91.1</v>
          </cell>
          <cell r="I73">
            <v>90.1</v>
          </cell>
          <cell r="M73">
            <v>91.1</v>
          </cell>
          <cell r="V73">
            <v>1</v>
          </cell>
          <cell r="AK73" t="str">
            <v>Mālaina smilts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0.5</v>
          </cell>
          <cell r="AQ73">
            <v>0</v>
          </cell>
          <cell r="AR73">
            <v>0.49999999999999994</v>
          </cell>
          <cell r="AS73">
            <v>0</v>
          </cell>
          <cell r="AT73">
            <v>0</v>
          </cell>
        </row>
        <row r="74">
          <cell r="A74" t="str">
            <v>z.73</v>
          </cell>
          <cell r="B74">
            <v>726495</v>
          </cell>
          <cell r="C74">
            <v>315004</v>
          </cell>
          <cell r="D74">
            <v>91.6</v>
          </cell>
          <cell r="E74">
            <v>0.2</v>
          </cell>
          <cell r="F74">
            <v>91.399999999999991</v>
          </cell>
          <cell r="I74">
            <v>87.699999999999989</v>
          </cell>
          <cell r="M74">
            <v>91.399999999999991</v>
          </cell>
          <cell r="V74">
            <v>3.7</v>
          </cell>
          <cell r="AK74" t="str">
            <v>Māls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1.5</v>
          </cell>
          <cell r="AQ74">
            <v>1.4</v>
          </cell>
          <cell r="AR74">
            <v>0.8</v>
          </cell>
          <cell r="AS74">
            <v>0</v>
          </cell>
          <cell r="AT74">
            <v>0</v>
          </cell>
        </row>
        <row r="75">
          <cell r="A75" t="str">
            <v>z.74</v>
          </cell>
          <cell r="B75">
            <v>726449</v>
          </cell>
          <cell r="C75">
            <v>315091</v>
          </cell>
          <cell r="D75">
            <v>91.7</v>
          </cell>
          <cell r="E75">
            <v>0.2</v>
          </cell>
          <cell r="F75">
            <v>91.5</v>
          </cell>
          <cell r="I75">
            <v>87</v>
          </cell>
          <cell r="M75">
            <v>91.5</v>
          </cell>
          <cell r="V75">
            <v>4.5</v>
          </cell>
          <cell r="AK75" t="str">
            <v>Māls</v>
          </cell>
          <cell r="AL75">
            <v>0</v>
          </cell>
          <cell r="AM75">
            <v>0.90000000000000036</v>
          </cell>
          <cell r="AN75">
            <v>0</v>
          </cell>
          <cell r="AO75">
            <v>0</v>
          </cell>
          <cell r="AP75">
            <v>0.20000000000000018</v>
          </cell>
          <cell r="AQ75">
            <v>0.79999999999999982</v>
          </cell>
          <cell r="AR75">
            <v>1</v>
          </cell>
          <cell r="AS75">
            <v>1.5999999999999999</v>
          </cell>
          <cell r="AT75">
            <v>0</v>
          </cell>
        </row>
        <row r="76">
          <cell r="A76" t="str">
            <v>z.75</v>
          </cell>
          <cell r="B76">
            <v>726399</v>
          </cell>
          <cell r="C76">
            <v>315177</v>
          </cell>
          <cell r="D76">
            <v>91.8</v>
          </cell>
          <cell r="E76">
            <v>0.1</v>
          </cell>
          <cell r="F76">
            <v>91.7</v>
          </cell>
          <cell r="I76">
            <v>87.399999999999991</v>
          </cell>
          <cell r="M76">
            <v>91.7</v>
          </cell>
          <cell r="V76">
            <v>4.3000000000000007</v>
          </cell>
          <cell r="AK76" t="str">
            <v>Māls</v>
          </cell>
          <cell r="AL76">
            <v>0</v>
          </cell>
          <cell r="AM76">
            <v>0.60000000000000053</v>
          </cell>
          <cell r="AN76">
            <v>0</v>
          </cell>
          <cell r="AO76">
            <v>0</v>
          </cell>
          <cell r="AP76">
            <v>1</v>
          </cell>
          <cell r="AQ76">
            <v>0</v>
          </cell>
          <cell r="AR76">
            <v>1.2999999999999998</v>
          </cell>
          <cell r="AS76">
            <v>1.4</v>
          </cell>
          <cell r="AT76">
            <v>0</v>
          </cell>
        </row>
        <row r="77">
          <cell r="A77" t="str">
            <v>z.76</v>
          </cell>
          <cell r="B77">
            <v>726349</v>
          </cell>
          <cell r="C77">
            <v>315263</v>
          </cell>
          <cell r="D77">
            <v>91.7</v>
          </cell>
          <cell r="E77">
            <v>0.1</v>
          </cell>
          <cell r="F77">
            <v>91.600000000000009</v>
          </cell>
          <cell r="I77">
            <v>88.3</v>
          </cell>
          <cell r="M77">
            <v>91.600000000000009</v>
          </cell>
          <cell r="V77">
            <v>3.3</v>
          </cell>
          <cell r="AK77" t="str">
            <v>Māls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0.5</v>
          </cell>
          <cell r="AQ77">
            <v>0</v>
          </cell>
          <cell r="AR77">
            <v>1.9</v>
          </cell>
          <cell r="AS77">
            <v>0.89999999999999991</v>
          </cell>
          <cell r="AT77">
            <v>0</v>
          </cell>
        </row>
        <row r="78">
          <cell r="A78" t="str">
            <v>z.77</v>
          </cell>
          <cell r="B78">
            <v>726303</v>
          </cell>
          <cell r="C78">
            <v>315355</v>
          </cell>
          <cell r="D78">
            <v>91.8</v>
          </cell>
          <cell r="E78">
            <v>0.2</v>
          </cell>
          <cell r="F78">
            <v>91.6</v>
          </cell>
          <cell r="I78">
            <v>86.899999999999991</v>
          </cell>
          <cell r="M78">
            <v>91.6</v>
          </cell>
          <cell r="V78">
            <v>4.7</v>
          </cell>
          <cell r="AK78" t="str">
            <v>Māls</v>
          </cell>
          <cell r="AL78">
            <v>0</v>
          </cell>
          <cell r="AM78">
            <v>1.3000000000000003</v>
          </cell>
          <cell r="AN78">
            <v>0.60000000000000009</v>
          </cell>
          <cell r="AO78">
            <v>0</v>
          </cell>
          <cell r="AP78">
            <v>0.29999999999999982</v>
          </cell>
          <cell r="AQ78">
            <v>0</v>
          </cell>
          <cell r="AR78">
            <v>1.8</v>
          </cell>
          <cell r="AS78">
            <v>0.70000000000000018</v>
          </cell>
          <cell r="AT78">
            <v>0</v>
          </cell>
        </row>
        <row r="79">
          <cell r="A79" t="str">
            <v>z.78</v>
          </cell>
          <cell r="B79">
            <v>726253</v>
          </cell>
          <cell r="C79">
            <v>315444</v>
          </cell>
          <cell r="D79">
            <v>91.7</v>
          </cell>
          <cell r="E79">
            <v>0.2</v>
          </cell>
          <cell r="F79">
            <v>91.5</v>
          </cell>
          <cell r="I79">
            <v>87.5</v>
          </cell>
          <cell r="M79">
            <v>91.5</v>
          </cell>
          <cell r="V79">
            <v>4</v>
          </cell>
          <cell r="AK79" t="str">
            <v>Māls</v>
          </cell>
          <cell r="AL79">
            <v>0</v>
          </cell>
          <cell r="AM79">
            <v>0.60000000000000009</v>
          </cell>
          <cell r="AN79">
            <v>0.60000000000000009</v>
          </cell>
          <cell r="AO79">
            <v>0</v>
          </cell>
          <cell r="AP79">
            <v>0.29999999999999982</v>
          </cell>
          <cell r="AQ79">
            <v>0</v>
          </cell>
          <cell r="AR79">
            <v>1.5</v>
          </cell>
          <cell r="AS79">
            <v>1.0000000000000002</v>
          </cell>
          <cell r="AT79">
            <v>0</v>
          </cell>
        </row>
        <row r="80">
          <cell r="A80" t="str">
            <v>z.79</v>
          </cell>
          <cell r="B80">
            <v>726205</v>
          </cell>
          <cell r="C80">
            <v>315527</v>
          </cell>
          <cell r="D80">
            <v>91.7</v>
          </cell>
          <cell r="E80">
            <v>0.2</v>
          </cell>
          <cell r="F80">
            <v>91.5</v>
          </cell>
          <cell r="I80">
            <v>87.5</v>
          </cell>
          <cell r="M80">
            <v>91.5</v>
          </cell>
          <cell r="V80">
            <v>4</v>
          </cell>
          <cell r="AK80" t="str">
            <v>Māls</v>
          </cell>
          <cell r="AL80">
            <v>0</v>
          </cell>
          <cell r="AM80">
            <v>0.60000000000000009</v>
          </cell>
          <cell r="AN80">
            <v>0</v>
          </cell>
          <cell r="AO80">
            <v>0</v>
          </cell>
          <cell r="AP80">
            <v>0.29999999999999982</v>
          </cell>
          <cell r="AQ80">
            <v>0.60000000000000009</v>
          </cell>
          <cell r="AR80">
            <v>1.3</v>
          </cell>
          <cell r="AS80">
            <v>1.2000000000000002</v>
          </cell>
          <cell r="AT80">
            <v>0</v>
          </cell>
        </row>
        <row r="81">
          <cell r="A81" t="str">
            <v>z.80</v>
          </cell>
          <cell r="B81">
            <v>726156</v>
          </cell>
          <cell r="C81">
            <v>315616</v>
          </cell>
          <cell r="D81">
            <v>91.6</v>
          </cell>
          <cell r="E81">
            <v>0.2</v>
          </cell>
          <cell r="F81">
            <v>91.399999999999991</v>
          </cell>
          <cell r="I81">
            <v>87.8</v>
          </cell>
          <cell r="M81">
            <v>91.399999999999991</v>
          </cell>
          <cell r="V81">
            <v>3.5999999999999996</v>
          </cell>
          <cell r="AK81" t="str">
            <v>Māls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0.29999999999999982</v>
          </cell>
          <cell r="AQ81">
            <v>0.79999999999999982</v>
          </cell>
          <cell r="AR81">
            <v>0.90000000000000013</v>
          </cell>
          <cell r="AS81">
            <v>1.6</v>
          </cell>
          <cell r="AT81">
            <v>0</v>
          </cell>
        </row>
        <row r="82">
          <cell r="A82" t="str">
            <v>z.81</v>
          </cell>
          <cell r="B82">
            <v>726108</v>
          </cell>
          <cell r="C82">
            <v>315703</v>
          </cell>
          <cell r="D82">
            <v>91.6</v>
          </cell>
          <cell r="E82">
            <v>0.1</v>
          </cell>
          <cell r="F82">
            <v>91.5</v>
          </cell>
          <cell r="I82">
            <v>88.3</v>
          </cell>
          <cell r="M82">
            <v>91.399999999999991</v>
          </cell>
          <cell r="V82">
            <v>3.0999999999999996</v>
          </cell>
          <cell r="AK82" t="str">
            <v>Māls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0.19999999999999973</v>
          </cell>
          <cell r="AR82">
            <v>0.8</v>
          </cell>
          <cell r="AS82">
            <v>2.1</v>
          </cell>
          <cell r="AT82">
            <v>0</v>
          </cell>
        </row>
        <row r="83">
          <cell r="A83" t="str">
            <v>z.82</v>
          </cell>
          <cell r="B83">
            <v>726059</v>
          </cell>
          <cell r="C83">
            <v>315790</v>
          </cell>
          <cell r="D83">
            <v>91.4</v>
          </cell>
          <cell r="E83">
            <v>0</v>
          </cell>
          <cell r="F83">
            <v>91.4</v>
          </cell>
          <cell r="I83">
            <v>87.2</v>
          </cell>
          <cell r="M83">
            <v>91.2</v>
          </cell>
          <cell r="V83">
            <v>4</v>
          </cell>
          <cell r="AK83" t="str">
            <v>Smilšmāls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1</v>
          </cell>
          <cell r="AR83">
            <v>1.3</v>
          </cell>
          <cell r="AS83">
            <v>1.7000000000000002</v>
          </cell>
          <cell r="AT83">
            <v>0</v>
          </cell>
        </row>
        <row r="84">
          <cell r="A84" t="str">
            <v>z.83</v>
          </cell>
          <cell r="B84">
            <v>726630</v>
          </cell>
          <cell r="C84">
            <v>314966</v>
          </cell>
          <cell r="D84">
            <v>91.2</v>
          </cell>
          <cell r="E84">
            <v>0.2</v>
          </cell>
          <cell r="F84">
            <v>91</v>
          </cell>
          <cell r="I84">
            <v>90.100000000000009</v>
          </cell>
          <cell r="M84">
            <v>91</v>
          </cell>
          <cell r="V84">
            <v>0.90000000000000013</v>
          </cell>
          <cell r="AK84" t="str">
            <v>Smilšmāls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0.90000000000000013</v>
          </cell>
          <cell r="AS84">
            <v>0</v>
          </cell>
          <cell r="AT84">
            <v>0</v>
          </cell>
        </row>
        <row r="85">
          <cell r="A85" t="str">
            <v>z.84</v>
          </cell>
          <cell r="B85">
            <v>726581</v>
          </cell>
          <cell r="C85">
            <v>315051</v>
          </cell>
          <cell r="D85">
            <v>91.5</v>
          </cell>
          <cell r="E85">
            <v>0.2</v>
          </cell>
          <cell r="F85">
            <v>91.3</v>
          </cell>
          <cell r="I85">
            <v>87.9</v>
          </cell>
          <cell r="M85">
            <v>91.3</v>
          </cell>
          <cell r="V85">
            <v>3.4000000000000004</v>
          </cell>
          <cell r="AK85" t="str">
            <v>Māls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1.2</v>
          </cell>
          <cell r="AS85">
            <v>2.2000000000000002</v>
          </cell>
          <cell r="AT85">
            <v>0</v>
          </cell>
        </row>
        <row r="86">
          <cell r="A86" t="str">
            <v>z.85</v>
          </cell>
          <cell r="B86">
            <v>726534</v>
          </cell>
          <cell r="C86">
            <v>315144</v>
          </cell>
          <cell r="D86">
            <v>91.6</v>
          </cell>
          <cell r="E86">
            <v>0.2</v>
          </cell>
          <cell r="F86">
            <v>91.399999999999991</v>
          </cell>
          <cell r="I86">
            <v>86.899999999999991</v>
          </cell>
          <cell r="M86">
            <v>91.399999999999991</v>
          </cell>
          <cell r="V86">
            <v>4.5</v>
          </cell>
          <cell r="AK86" t="str">
            <v>Māls</v>
          </cell>
          <cell r="AL86">
            <v>0</v>
          </cell>
          <cell r="AM86">
            <v>1</v>
          </cell>
          <cell r="AN86">
            <v>0</v>
          </cell>
          <cell r="AO86">
            <v>0</v>
          </cell>
          <cell r="AP86">
            <v>0</v>
          </cell>
          <cell r="AQ86">
            <v>1</v>
          </cell>
          <cell r="AR86">
            <v>1.3</v>
          </cell>
          <cell r="AS86">
            <v>1.2000000000000002</v>
          </cell>
          <cell r="AT86">
            <v>0</v>
          </cell>
        </row>
        <row r="87">
          <cell r="A87" t="str">
            <v>z.86</v>
          </cell>
          <cell r="B87">
            <v>726488</v>
          </cell>
          <cell r="C87">
            <v>315230</v>
          </cell>
          <cell r="D87">
            <v>91.7</v>
          </cell>
          <cell r="E87">
            <v>0.2</v>
          </cell>
          <cell r="F87">
            <v>91.5</v>
          </cell>
          <cell r="I87">
            <v>86.5</v>
          </cell>
          <cell r="M87">
            <v>91.5</v>
          </cell>
          <cell r="V87">
            <v>5</v>
          </cell>
          <cell r="AK87" t="str">
            <v>Māls</v>
          </cell>
          <cell r="AL87">
            <v>0</v>
          </cell>
          <cell r="AM87">
            <v>1.4000000000000004</v>
          </cell>
          <cell r="AN87">
            <v>0</v>
          </cell>
          <cell r="AO87">
            <v>0</v>
          </cell>
          <cell r="AP87">
            <v>0</v>
          </cell>
          <cell r="AQ87">
            <v>1.0999999999999996</v>
          </cell>
          <cell r="AR87">
            <v>1.3</v>
          </cell>
          <cell r="AS87">
            <v>1.2000000000000002</v>
          </cell>
          <cell r="AT87">
            <v>0</v>
          </cell>
        </row>
        <row r="88">
          <cell r="A88" t="str">
            <v>z.87</v>
          </cell>
          <cell r="B88">
            <v>726437</v>
          </cell>
          <cell r="C88">
            <v>315316</v>
          </cell>
          <cell r="D88">
            <v>91.9</v>
          </cell>
          <cell r="E88">
            <v>0.2</v>
          </cell>
          <cell r="F88">
            <v>91.7</v>
          </cell>
          <cell r="I88">
            <v>87.300000000000011</v>
          </cell>
          <cell r="M88">
            <v>91.7</v>
          </cell>
          <cell r="V88">
            <v>4.3999999999999995</v>
          </cell>
          <cell r="AK88" t="str">
            <v>Māls</v>
          </cell>
          <cell r="AL88">
            <v>0</v>
          </cell>
          <cell r="AM88">
            <v>0.89999999999999947</v>
          </cell>
          <cell r="AN88">
            <v>0</v>
          </cell>
          <cell r="AO88">
            <v>0</v>
          </cell>
          <cell r="AP88">
            <v>0.40000000000000036</v>
          </cell>
          <cell r="AQ88">
            <v>0</v>
          </cell>
          <cell r="AR88">
            <v>1.2</v>
          </cell>
          <cell r="AS88">
            <v>1.9</v>
          </cell>
          <cell r="AT88">
            <v>0</v>
          </cell>
        </row>
        <row r="89">
          <cell r="A89" t="str">
            <v>z.88</v>
          </cell>
          <cell r="B89">
            <v>726388</v>
          </cell>
          <cell r="C89">
            <v>315402</v>
          </cell>
          <cell r="D89">
            <v>91.9</v>
          </cell>
          <cell r="E89">
            <v>0.2</v>
          </cell>
          <cell r="F89">
            <v>91.7</v>
          </cell>
          <cell r="I89">
            <v>86.600000000000009</v>
          </cell>
          <cell r="M89">
            <v>91.7</v>
          </cell>
          <cell r="V89">
            <v>5.0999999999999996</v>
          </cell>
          <cell r="AK89" t="str">
            <v>Māls</v>
          </cell>
          <cell r="AL89">
            <v>0</v>
          </cell>
          <cell r="AM89">
            <v>1.5</v>
          </cell>
          <cell r="AN89">
            <v>0</v>
          </cell>
          <cell r="AO89">
            <v>0</v>
          </cell>
          <cell r="AP89">
            <v>0.79999999999999982</v>
          </cell>
          <cell r="AQ89">
            <v>0</v>
          </cell>
          <cell r="AR89">
            <v>1.5</v>
          </cell>
          <cell r="AS89">
            <v>1.3</v>
          </cell>
          <cell r="AT89">
            <v>0</v>
          </cell>
        </row>
        <row r="90">
          <cell r="A90" t="str">
            <v>z.89</v>
          </cell>
          <cell r="B90">
            <v>726339</v>
          </cell>
          <cell r="C90">
            <v>315489</v>
          </cell>
          <cell r="D90">
            <v>91.7</v>
          </cell>
          <cell r="E90">
            <v>0.2</v>
          </cell>
          <cell r="F90">
            <v>91.5</v>
          </cell>
          <cell r="I90">
            <v>86.5</v>
          </cell>
          <cell r="M90">
            <v>91.5</v>
          </cell>
          <cell r="V90">
            <v>5</v>
          </cell>
          <cell r="AK90" t="str">
            <v>Māls</v>
          </cell>
          <cell r="AL90">
            <v>0</v>
          </cell>
          <cell r="AM90">
            <v>1.5</v>
          </cell>
          <cell r="AN90">
            <v>0</v>
          </cell>
          <cell r="AO90">
            <v>0</v>
          </cell>
          <cell r="AP90">
            <v>0.70000000000000018</v>
          </cell>
          <cell r="AQ90">
            <v>0</v>
          </cell>
          <cell r="AR90">
            <v>1.3</v>
          </cell>
          <cell r="AS90">
            <v>1.5</v>
          </cell>
          <cell r="AT90">
            <v>0</v>
          </cell>
        </row>
        <row r="91">
          <cell r="A91" t="str">
            <v>z.90</v>
          </cell>
          <cell r="B91">
            <v>726292</v>
          </cell>
          <cell r="C91">
            <v>315577</v>
          </cell>
          <cell r="D91">
            <v>91.8</v>
          </cell>
          <cell r="E91">
            <v>0.2</v>
          </cell>
          <cell r="F91">
            <v>91.6</v>
          </cell>
          <cell r="I91">
            <v>86.8</v>
          </cell>
          <cell r="M91">
            <v>91.6</v>
          </cell>
          <cell r="V91">
            <v>4.8</v>
          </cell>
          <cell r="AK91" t="str">
            <v>Māls</v>
          </cell>
          <cell r="AL91">
            <v>0</v>
          </cell>
          <cell r="AM91">
            <v>1.2999999999999998</v>
          </cell>
          <cell r="AN91">
            <v>0</v>
          </cell>
          <cell r="AO91">
            <v>0</v>
          </cell>
          <cell r="AP91">
            <v>0.70000000000000018</v>
          </cell>
          <cell r="AQ91">
            <v>0</v>
          </cell>
          <cell r="AR91">
            <v>1.4000000000000001</v>
          </cell>
          <cell r="AS91">
            <v>1.4</v>
          </cell>
          <cell r="AT91">
            <v>0</v>
          </cell>
        </row>
        <row r="92">
          <cell r="A92" t="str">
            <v>z.91</v>
          </cell>
          <cell r="B92">
            <v>726242</v>
          </cell>
          <cell r="C92">
            <v>315662</v>
          </cell>
          <cell r="D92">
            <v>91.7</v>
          </cell>
          <cell r="E92">
            <v>0.2</v>
          </cell>
          <cell r="F92">
            <v>91.5</v>
          </cell>
          <cell r="I92">
            <v>86.9</v>
          </cell>
          <cell r="M92">
            <v>91.5</v>
          </cell>
          <cell r="V92">
            <v>4.5999999999999996</v>
          </cell>
          <cell r="AK92" t="str">
            <v>Māls</v>
          </cell>
          <cell r="AL92">
            <v>0</v>
          </cell>
          <cell r="AM92">
            <v>1.1999999999999997</v>
          </cell>
          <cell r="AN92">
            <v>0</v>
          </cell>
          <cell r="AO92">
            <v>0</v>
          </cell>
          <cell r="AP92">
            <v>0</v>
          </cell>
          <cell r="AQ92">
            <v>0.60000000000000009</v>
          </cell>
          <cell r="AR92">
            <v>1</v>
          </cell>
          <cell r="AS92">
            <v>1.8</v>
          </cell>
          <cell r="AT92">
            <v>0</v>
          </cell>
        </row>
        <row r="93">
          <cell r="A93" t="str">
            <v>z.92</v>
          </cell>
          <cell r="B93">
            <v>726194</v>
          </cell>
          <cell r="C93">
            <v>315749</v>
          </cell>
          <cell r="D93">
            <v>91.5</v>
          </cell>
          <cell r="E93">
            <v>0.2</v>
          </cell>
          <cell r="F93">
            <v>91.3</v>
          </cell>
          <cell r="I93">
            <v>86.6</v>
          </cell>
          <cell r="M93">
            <v>91.3</v>
          </cell>
          <cell r="V93">
            <v>4.7</v>
          </cell>
          <cell r="AK93" t="str">
            <v>Māls</v>
          </cell>
          <cell r="AL93">
            <v>0</v>
          </cell>
          <cell r="AM93">
            <v>1.2000000000000002</v>
          </cell>
          <cell r="AN93">
            <v>0</v>
          </cell>
          <cell r="AO93">
            <v>0</v>
          </cell>
          <cell r="AP93">
            <v>0</v>
          </cell>
          <cell r="AQ93">
            <v>1.3000000000000003</v>
          </cell>
          <cell r="AR93">
            <v>1.5</v>
          </cell>
          <cell r="AS93">
            <v>0.7</v>
          </cell>
          <cell r="AT93">
            <v>0</v>
          </cell>
        </row>
        <row r="94">
          <cell r="A94" t="str">
            <v>z.93</v>
          </cell>
          <cell r="B94">
            <v>726146</v>
          </cell>
          <cell r="C94">
            <v>315840</v>
          </cell>
          <cell r="D94">
            <v>91.2</v>
          </cell>
          <cell r="E94">
            <v>0.1</v>
          </cell>
          <cell r="F94">
            <v>91.100000000000009</v>
          </cell>
          <cell r="I94">
            <v>88.4</v>
          </cell>
          <cell r="M94">
            <v>91</v>
          </cell>
          <cell r="V94">
            <v>2.5999999999999996</v>
          </cell>
          <cell r="AK94" t="str">
            <v>Māls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0.8</v>
          </cell>
          <cell r="AS94">
            <v>1.7999999999999998</v>
          </cell>
          <cell r="AT94">
            <v>0</v>
          </cell>
        </row>
        <row r="95">
          <cell r="A95" t="str">
            <v>z.94</v>
          </cell>
          <cell r="B95">
            <v>726718</v>
          </cell>
          <cell r="C95">
            <v>315015</v>
          </cell>
          <cell r="D95">
            <v>90.8</v>
          </cell>
          <cell r="E95">
            <v>0.2</v>
          </cell>
          <cell r="F95">
            <v>90.6</v>
          </cell>
          <cell r="I95">
            <v>89.5</v>
          </cell>
          <cell r="M95">
            <v>90.6</v>
          </cell>
          <cell r="V95">
            <v>1.1000000000000001</v>
          </cell>
          <cell r="AK95" t="str">
            <v>Māls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0.8</v>
          </cell>
          <cell r="AS95">
            <v>0.30000000000000004</v>
          </cell>
          <cell r="AT95">
            <v>0</v>
          </cell>
        </row>
        <row r="96">
          <cell r="A96" t="str">
            <v>zpp.95</v>
          </cell>
          <cell r="B96">
            <v>726671</v>
          </cell>
          <cell r="C96">
            <v>315099</v>
          </cell>
          <cell r="D96">
            <v>91.3</v>
          </cell>
          <cell r="E96">
            <v>0.2</v>
          </cell>
          <cell r="F96">
            <v>91.1</v>
          </cell>
          <cell r="I96">
            <v>86.899999999999991</v>
          </cell>
          <cell r="M96">
            <v>91.1</v>
          </cell>
          <cell r="V96">
            <v>4.2</v>
          </cell>
          <cell r="AK96" t="str">
            <v>Māls</v>
          </cell>
          <cell r="AL96">
            <v>0</v>
          </cell>
          <cell r="AM96">
            <v>0.40000000000000036</v>
          </cell>
          <cell r="AN96">
            <v>0</v>
          </cell>
          <cell r="AO96">
            <v>0</v>
          </cell>
          <cell r="AP96">
            <v>0</v>
          </cell>
          <cell r="AQ96">
            <v>1.5</v>
          </cell>
          <cell r="AR96">
            <v>1.3</v>
          </cell>
          <cell r="AS96">
            <v>1</v>
          </cell>
          <cell r="AT96">
            <v>0</v>
          </cell>
        </row>
        <row r="97">
          <cell r="A97" t="str">
            <v>z.96</v>
          </cell>
          <cell r="B97">
            <v>726621</v>
          </cell>
          <cell r="C97">
            <v>315189</v>
          </cell>
          <cell r="D97">
            <v>91.5</v>
          </cell>
          <cell r="E97">
            <v>0.2</v>
          </cell>
          <cell r="F97">
            <v>91.3</v>
          </cell>
          <cell r="I97">
            <v>86.6</v>
          </cell>
          <cell r="M97">
            <v>91.3</v>
          </cell>
          <cell r="V97">
            <v>4.7</v>
          </cell>
          <cell r="AK97" t="str">
            <v>Māls</v>
          </cell>
          <cell r="AL97">
            <v>0</v>
          </cell>
          <cell r="AM97">
            <v>1.2000000000000002</v>
          </cell>
          <cell r="AN97">
            <v>0</v>
          </cell>
          <cell r="AO97">
            <v>0</v>
          </cell>
          <cell r="AP97">
            <v>0</v>
          </cell>
          <cell r="AQ97">
            <v>1</v>
          </cell>
          <cell r="AR97">
            <v>1.3</v>
          </cell>
          <cell r="AS97">
            <v>1.2000000000000002</v>
          </cell>
          <cell r="AT97">
            <v>0</v>
          </cell>
        </row>
        <row r="98">
          <cell r="A98" t="str">
            <v>z.97</v>
          </cell>
          <cell r="B98">
            <v>726573</v>
          </cell>
          <cell r="C98">
            <v>315278</v>
          </cell>
          <cell r="D98">
            <v>91.6</v>
          </cell>
          <cell r="E98">
            <v>0.2</v>
          </cell>
          <cell r="F98">
            <v>91.399999999999991</v>
          </cell>
          <cell r="I98">
            <v>86.699999999999989</v>
          </cell>
          <cell r="M98">
            <v>91.399999999999991</v>
          </cell>
          <cell r="V98">
            <v>4.7</v>
          </cell>
          <cell r="AK98" t="str">
            <v>Māls</v>
          </cell>
          <cell r="AL98">
            <v>0</v>
          </cell>
          <cell r="AM98">
            <v>1.2000000000000002</v>
          </cell>
          <cell r="AN98">
            <v>0</v>
          </cell>
          <cell r="AO98">
            <v>0</v>
          </cell>
          <cell r="AP98">
            <v>0.5</v>
          </cell>
          <cell r="AQ98">
            <v>0.20000000000000018</v>
          </cell>
          <cell r="AR98">
            <v>1.3</v>
          </cell>
          <cell r="AS98">
            <v>1.5</v>
          </cell>
          <cell r="AT98">
            <v>0</v>
          </cell>
        </row>
        <row r="99">
          <cell r="A99" t="str">
            <v>z.98</v>
          </cell>
          <cell r="B99">
            <v>726525</v>
          </cell>
          <cell r="C99">
            <v>315363</v>
          </cell>
          <cell r="D99">
            <v>91.7</v>
          </cell>
          <cell r="E99">
            <v>0.2</v>
          </cell>
          <cell r="F99">
            <v>91.5</v>
          </cell>
          <cell r="I99">
            <v>86.600000000000009</v>
          </cell>
          <cell r="M99">
            <v>91.5</v>
          </cell>
          <cell r="V99">
            <v>4.8999999999999995</v>
          </cell>
          <cell r="AK99" t="str">
            <v>Māls</v>
          </cell>
          <cell r="AL99">
            <v>0</v>
          </cell>
          <cell r="AM99">
            <v>1.4999999999999996</v>
          </cell>
          <cell r="AN99">
            <v>0</v>
          </cell>
          <cell r="AO99">
            <v>0</v>
          </cell>
          <cell r="AP99">
            <v>0.60000000000000009</v>
          </cell>
          <cell r="AQ99">
            <v>0</v>
          </cell>
          <cell r="AR99">
            <v>1.3</v>
          </cell>
          <cell r="AS99">
            <v>1.5</v>
          </cell>
          <cell r="AT99">
            <v>0</v>
          </cell>
        </row>
        <row r="100">
          <cell r="A100" t="str">
            <v>zpp.99</v>
          </cell>
          <cell r="B100">
            <v>726476</v>
          </cell>
          <cell r="C100">
            <v>315451</v>
          </cell>
          <cell r="D100">
            <v>91.8</v>
          </cell>
          <cell r="E100">
            <v>0.2</v>
          </cell>
          <cell r="F100">
            <v>91.6</v>
          </cell>
          <cell r="I100">
            <v>86.8</v>
          </cell>
          <cell r="M100">
            <v>91.6</v>
          </cell>
          <cell r="V100">
            <v>4.8</v>
          </cell>
          <cell r="AK100" t="str">
            <v>Māls</v>
          </cell>
          <cell r="AL100">
            <v>0</v>
          </cell>
          <cell r="AM100">
            <v>1</v>
          </cell>
          <cell r="AN100">
            <v>0</v>
          </cell>
          <cell r="AO100">
            <v>0</v>
          </cell>
          <cell r="AP100">
            <v>1</v>
          </cell>
          <cell r="AQ100">
            <v>0</v>
          </cell>
          <cell r="AR100">
            <v>1.3</v>
          </cell>
          <cell r="AS100">
            <v>1.5</v>
          </cell>
          <cell r="AT100">
            <v>0</v>
          </cell>
        </row>
        <row r="101">
          <cell r="A101" t="str">
            <v>z.100</v>
          </cell>
          <cell r="B101">
            <v>726429</v>
          </cell>
          <cell r="C101">
            <v>315540</v>
          </cell>
          <cell r="D101">
            <v>91.7</v>
          </cell>
          <cell r="E101">
            <v>0.2</v>
          </cell>
          <cell r="F101">
            <v>91.5</v>
          </cell>
          <cell r="I101">
            <v>86.600000000000009</v>
          </cell>
          <cell r="M101">
            <v>91.5</v>
          </cell>
          <cell r="V101">
            <v>4.8999999999999995</v>
          </cell>
          <cell r="AK101" t="str">
            <v>Māls</v>
          </cell>
          <cell r="AL101">
            <v>0</v>
          </cell>
          <cell r="AM101">
            <v>1.6999999999999997</v>
          </cell>
          <cell r="AN101">
            <v>0</v>
          </cell>
          <cell r="AO101">
            <v>0</v>
          </cell>
          <cell r="AP101">
            <v>0.39999999999999991</v>
          </cell>
          <cell r="AQ101">
            <v>0</v>
          </cell>
          <cell r="AR101">
            <v>1.3</v>
          </cell>
          <cell r="AS101">
            <v>1.5</v>
          </cell>
          <cell r="AT101">
            <v>0</v>
          </cell>
        </row>
        <row r="102">
          <cell r="A102" t="str">
            <v>z.101</v>
          </cell>
          <cell r="B102">
            <v>726380</v>
          </cell>
          <cell r="C102">
            <v>315628</v>
          </cell>
          <cell r="D102">
            <v>91.7</v>
          </cell>
          <cell r="E102">
            <v>0.2</v>
          </cell>
          <cell r="F102">
            <v>91.5</v>
          </cell>
          <cell r="I102">
            <v>86.8</v>
          </cell>
          <cell r="M102">
            <v>91.5</v>
          </cell>
          <cell r="V102">
            <v>4.7</v>
          </cell>
          <cell r="AK102" t="str">
            <v>Māls</v>
          </cell>
          <cell r="AL102">
            <v>0</v>
          </cell>
          <cell r="AM102">
            <v>1.2000000000000002</v>
          </cell>
          <cell r="AN102">
            <v>0</v>
          </cell>
          <cell r="AO102">
            <v>0</v>
          </cell>
          <cell r="AP102">
            <v>0.60000000000000009</v>
          </cell>
          <cell r="AQ102">
            <v>0</v>
          </cell>
          <cell r="AR102">
            <v>1.3</v>
          </cell>
          <cell r="AS102">
            <v>1.6</v>
          </cell>
          <cell r="AT102">
            <v>0</v>
          </cell>
        </row>
        <row r="103">
          <cell r="A103" t="str">
            <v>z.102</v>
          </cell>
          <cell r="B103">
            <v>726335</v>
          </cell>
          <cell r="C103">
            <v>315715</v>
          </cell>
          <cell r="D103">
            <v>91.6</v>
          </cell>
          <cell r="E103">
            <v>0.2</v>
          </cell>
          <cell r="F103">
            <v>91.399999999999991</v>
          </cell>
          <cell r="I103">
            <v>86.699999999999989</v>
          </cell>
          <cell r="M103">
            <v>91.399999999999991</v>
          </cell>
          <cell r="V103">
            <v>4.7</v>
          </cell>
          <cell r="AK103" t="str">
            <v>Māls</v>
          </cell>
          <cell r="AL103">
            <v>0</v>
          </cell>
          <cell r="AM103">
            <v>1.6000000000000005</v>
          </cell>
          <cell r="AN103">
            <v>0</v>
          </cell>
          <cell r="AO103">
            <v>0</v>
          </cell>
          <cell r="AP103">
            <v>0</v>
          </cell>
          <cell r="AQ103">
            <v>0.59999999999999964</v>
          </cell>
          <cell r="AR103">
            <v>1</v>
          </cell>
          <cell r="AS103">
            <v>1.5000000000000002</v>
          </cell>
          <cell r="AT103">
            <v>0</v>
          </cell>
        </row>
        <row r="104">
          <cell r="A104" t="str">
            <v>zpp.103</v>
          </cell>
          <cell r="B104">
            <v>726282</v>
          </cell>
          <cell r="C104">
            <v>315800</v>
          </cell>
          <cell r="D104">
            <v>91.5</v>
          </cell>
          <cell r="E104">
            <v>0.1</v>
          </cell>
          <cell r="F104">
            <v>91.4</v>
          </cell>
          <cell r="I104">
            <v>86.1</v>
          </cell>
          <cell r="M104">
            <v>91.3</v>
          </cell>
          <cell r="V104">
            <v>5.2</v>
          </cell>
          <cell r="AK104" t="str">
            <v>Māls</v>
          </cell>
          <cell r="AL104">
            <v>0</v>
          </cell>
          <cell r="AM104">
            <v>1.9000000000000004</v>
          </cell>
          <cell r="AN104">
            <v>0</v>
          </cell>
          <cell r="AO104">
            <v>0</v>
          </cell>
          <cell r="AP104">
            <v>0</v>
          </cell>
          <cell r="AQ104">
            <v>0.5</v>
          </cell>
          <cell r="AR104">
            <v>0.8</v>
          </cell>
          <cell r="AS104">
            <v>2</v>
          </cell>
          <cell r="AT104">
            <v>0</v>
          </cell>
        </row>
        <row r="105">
          <cell r="A105" t="str">
            <v>z.104</v>
          </cell>
          <cell r="B105">
            <v>726235</v>
          </cell>
          <cell r="C105">
            <v>315890</v>
          </cell>
          <cell r="D105">
            <v>91.3</v>
          </cell>
          <cell r="E105">
            <v>0.2</v>
          </cell>
          <cell r="F105">
            <v>91.1</v>
          </cell>
          <cell r="I105">
            <v>87</v>
          </cell>
          <cell r="M105">
            <v>91.1</v>
          </cell>
          <cell r="V105">
            <v>4.0999999999999996</v>
          </cell>
          <cell r="AK105" t="str">
            <v>Māls</v>
          </cell>
          <cell r="AL105">
            <v>0</v>
          </cell>
          <cell r="AM105">
            <v>0.59999999999999964</v>
          </cell>
          <cell r="AN105">
            <v>0</v>
          </cell>
          <cell r="AO105">
            <v>0</v>
          </cell>
          <cell r="AP105">
            <v>0</v>
          </cell>
          <cell r="AQ105">
            <v>0.90000000000000036</v>
          </cell>
          <cell r="AR105">
            <v>0.8</v>
          </cell>
          <cell r="AS105">
            <v>1.7999999999999998</v>
          </cell>
          <cell r="AT105">
            <v>0</v>
          </cell>
        </row>
        <row r="106">
          <cell r="A106" t="str">
            <v>z.105</v>
          </cell>
          <cell r="B106">
            <v>726185</v>
          </cell>
          <cell r="C106">
            <v>315977</v>
          </cell>
          <cell r="D106">
            <v>90.9</v>
          </cell>
          <cell r="E106">
            <v>0.2</v>
          </cell>
          <cell r="F106">
            <v>90.7</v>
          </cell>
          <cell r="I106">
            <v>87.7</v>
          </cell>
          <cell r="M106">
            <v>90.7</v>
          </cell>
          <cell r="V106">
            <v>3</v>
          </cell>
          <cell r="AK106" t="str">
            <v>Māls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1.8000000000000003</v>
          </cell>
          <cell r="AR106">
            <v>0.90000000000000013</v>
          </cell>
          <cell r="AS106">
            <v>0.29999999999999982</v>
          </cell>
          <cell r="AT106">
            <v>0</v>
          </cell>
        </row>
        <row r="107">
          <cell r="A107" t="str">
            <v>z.106</v>
          </cell>
          <cell r="B107">
            <v>726806</v>
          </cell>
          <cell r="C107">
            <v>315062</v>
          </cell>
          <cell r="D107">
            <v>90.8</v>
          </cell>
          <cell r="E107">
            <v>0.2</v>
          </cell>
          <cell r="F107">
            <v>90.6</v>
          </cell>
          <cell r="I107">
            <v>88.5</v>
          </cell>
          <cell r="M107">
            <v>90.6</v>
          </cell>
          <cell r="V107">
            <v>2.0999999999999996</v>
          </cell>
          <cell r="AK107" t="str">
            <v>Māls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0.8</v>
          </cell>
          <cell r="AS107">
            <v>1.2999999999999998</v>
          </cell>
          <cell r="AT107">
            <v>0</v>
          </cell>
        </row>
        <row r="108">
          <cell r="A108" t="str">
            <v>z.107</v>
          </cell>
          <cell r="B108">
            <v>726759</v>
          </cell>
          <cell r="C108">
            <v>315149</v>
          </cell>
          <cell r="D108">
            <v>91.3</v>
          </cell>
          <cell r="E108">
            <v>0.2</v>
          </cell>
          <cell r="F108">
            <v>91.1</v>
          </cell>
          <cell r="I108">
            <v>86.6</v>
          </cell>
          <cell r="M108">
            <v>91.1</v>
          </cell>
          <cell r="V108">
            <v>4.5</v>
          </cell>
          <cell r="AK108" t="str">
            <v>Māls</v>
          </cell>
          <cell r="AL108">
            <v>0</v>
          </cell>
          <cell r="AM108">
            <v>0.70000000000000018</v>
          </cell>
          <cell r="AN108">
            <v>0</v>
          </cell>
          <cell r="AO108">
            <v>0</v>
          </cell>
          <cell r="AP108">
            <v>0</v>
          </cell>
          <cell r="AQ108">
            <v>1.4</v>
          </cell>
          <cell r="AR108">
            <v>2</v>
          </cell>
          <cell r="AS108">
            <v>0.39999999999999991</v>
          </cell>
          <cell r="AT108">
            <v>0</v>
          </cell>
        </row>
        <row r="109">
          <cell r="A109" t="str">
            <v>z.108</v>
          </cell>
          <cell r="B109">
            <v>726708</v>
          </cell>
          <cell r="C109">
            <v>315239</v>
          </cell>
          <cell r="D109">
            <v>91.4</v>
          </cell>
          <cell r="E109">
            <v>0.2</v>
          </cell>
          <cell r="F109">
            <v>91.2</v>
          </cell>
          <cell r="I109">
            <v>86.9</v>
          </cell>
          <cell r="M109">
            <v>91.2</v>
          </cell>
          <cell r="V109">
            <v>4.3</v>
          </cell>
          <cell r="AK109" t="str">
            <v>Māls</v>
          </cell>
          <cell r="AL109">
            <v>0</v>
          </cell>
          <cell r="AM109">
            <v>0.5</v>
          </cell>
          <cell r="AN109">
            <v>0</v>
          </cell>
          <cell r="AO109">
            <v>0</v>
          </cell>
          <cell r="AP109">
            <v>0</v>
          </cell>
          <cell r="AQ109">
            <v>1.5</v>
          </cell>
          <cell r="AR109">
            <v>1.5</v>
          </cell>
          <cell r="AS109">
            <v>0.8</v>
          </cell>
          <cell r="AT109">
            <v>0</v>
          </cell>
        </row>
        <row r="110">
          <cell r="A110" t="str">
            <v>z.109</v>
          </cell>
          <cell r="B110">
            <v>726660.04993140686</v>
          </cell>
          <cell r="C110">
            <v>315325.080963196</v>
          </cell>
          <cell r="D110">
            <v>91.5</v>
          </cell>
          <cell r="E110">
            <v>0.3</v>
          </cell>
          <cell r="F110">
            <v>91.2</v>
          </cell>
          <cell r="I110">
            <v>86.8</v>
          </cell>
          <cell r="M110">
            <v>91.3</v>
          </cell>
          <cell r="V110">
            <v>4.5</v>
          </cell>
          <cell r="AK110" t="str">
            <v>Māls</v>
          </cell>
          <cell r="AL110">
            <v>0</v>
          </cell>
          <cell r="AM110">
            <v>0.90000000000000036</v>
          </cell>
          <cell r="AN110">
            <v>0</v>
          </cell>
          <cell r="AO110">
            <v>0</v>
          </cell>
          <cell r="AP110">
            <v>0</v>
          </cell>
          <cell r="AQ110">
            <v>1.0999999999999996</v>
          </cell>
          <cell r="AR110">
            <v>1.6</v>
          </cell>
          <cell r="AS110">
            <v>0.90000000000000013</v>
          </cell>
          <cell r="AT110">
            <v>0</v>
          </cell>
        </row>
        <row r="111">
          <cell r="A111" t="str">
            <v>z.110</v>
          </cell>
          <cell r="B111">
            <v>726610</v>
          </cell>
          <cell r="C111">
            <v>315412</v>
          </cell>
          <cell r="D111">
            <v>91.7</v>
          </cell>
          <cell r="E111">
            <v>0.2</v>
          </cell>
          <cell r="F111">
            <v>91.5</v>
          </cell>
          <cell r="I111">
            <v>86.8</v>
          </cell>
          <cell r="M111">
            <v>91.5</v>
          </cell>
          <cell r="V111">
            <v>4.7</v>
          </cell>
          <cell r="AK111" t="str">
            <v>Māls</v>
          </cell>
          <cell r="AL111">
            <v>0</v>
          </cell>
          <cell r="AM111">
            <v>1.3000000000000003</v>
          </cell>
          <cell r="AN111">
            <v>0</v>
          </cell>
          <cell r="AO111">
            <v>0</v>
          </cell>
          <cell r="AP111">
            <v>0.60000000000000009</v>
          </cell>
          <cell r="AQ111">
            <v>0</v>
          </cell>
          <cell r="AR111">
            <v>1.8</v>
          </cell>
          <cell r="AS111">
            <v>1</v>
          </cell>
          <cell r="AT111">
            <v>0</v>
          </cell>
        </row>
        <row r="112">
          <cell r="A112" t="str">
            <v>z.111</v>
          </cell>
          <cell r="B112">
            <v>726562</v>
          </cell>
          <cell r="C112">
            <v>315498</v>
          </cell>
          <cell r="D112">
            <v>91.7</v>
          </cell>
          <cell r="E112">
            <v>0.2</v>
          </cell>
          <cell r="F112">
            <v>91.5</v>
          </cell>
          <cell r="I112">
            <v>86.5</v>
          </cell>
          <cell r="M112">
            <v>91.5</v>
          </cell>
          <cell r="V112">
            <v>5</v>
          </cell>
          <cell r="AK112" t="str">
            <v>Māls</v>
          </cell>
          <cell r="AL112">
            <v>0</v>
          </cell>
          <cell r="AM112">
            <v>1.4000000000000004</v>
          </cell>
          <cell r="AN112">
            <v>0</v>
          </cell>
          <cell r="AO112">
            <v>0</v>
          </cell>
          <cell r="AP112">
            <v>0.79999999999999982</v>
          </cell>
          <cell r="AQ112">
            <v>0</v>
          </cell>
          <cell r="AR112">
            <v>1.5</v>
          </cell>
          <cell r="AS112">
            <v>1.3</v>
          </cell>
          <cell r="AT112">
            <v>0</v>
          </cell>
        </row>
        <row r="113">
          <cell r="A113" t="str">
            <v>z.112</v>
          </cell>
          <cell r="B113">
            <v>726516</v>
          </cell>
          <cell r="C113">
            <v>315590</v>
          </cell>
          <cell r="D113">
            <v>91.7</v>
          </cell>
          <cell r="E113">
            <v>0.2</v>
          </cell>
          <cell r="F113">
            <v>91.5</v>
          </cell>
          <cell r="I113">
            <v>86.5</v>
          </cell>
          <cell r="M113">
            <v>91.5</v>
          </cell>
          <cell r="V113">
            <v>5</v>
          </cell>
          <cell r="AK113" t="str">
            <v>Māls</v>
          </cell>
          <cell r="AL113">
            <v>0</v>
          </cell>
          <cell r="AM113">
            <v>1.2000000000000002</v>
          </cell>
          <cell r="AN113">
            <v>0</v>
          </cell>
          <cell r="AO113">
            <v>0</v>
          </cell>
          <cell r="AP113">
            <v>1</v>
          </cell>
          <cell r="AQ113">
            <v>0</v>
          </cell>
          <cell r="AR113">
            <v>1.3</v>
          </cell>
          <cell r="AS113">
            <v>1.5</v>
          </cell>
          <cell r="AT113">
            <v>0</v>
          </cell>
        </row>
        <row r="114">
          <cell r="A114" t="str">
            <v>z.113</v>
          </cell>
          <cell r="B114">
            <v>726469</v>
          </cell>
          <cell r="C114">
            <v>315673</v>
          </cell>
          <cell r="D114">
            <v>91.7</v>
          </cell>
          <cell r="E114">
            <v>0.2</v>
          </cell>
          <cell r="F114">
            <v>91.5</v>
          </cell>
          <cell r="I114">
            <v>86.3</v>
          </cell>
          <cell r="M114">
            <v>91.5</v>
          </cell>
          <cell r="V114">
            <v>5.2</v>
          </cell>
          <cell r="AK114" t="str">
            <v>Māls</v>
          </cell>
          <cell r="AL114">
            <v>0</v>
          </cell>
          <cell r="AM114">
            <v>1.7000000000000002</v>
          </cell>
          <cell r="AN114">
            <v>0</v>
          </cell>
          <cell r="AO114">
            <v>0</v>
          </cell>
          <cell r="AP114">
            <v>0.70000000000000018</v>
          </cell>
          <cell r="AQ114">
            <v>0</v>
          </cell>
          <cell r="AR114">
            <v>1</v>
          </cell>
          <cell r="AS114">
            <v>1.8</v>
          </cell>
          <cell r="AT114">
            <v>0</v>
          </cell>
        </row>
        <row r="115">
          <cell r="A115" t="str">
            <v>z.114</v>
          </cell>
          <cell r="B115">
            <v>726419</v>
          </cell>
          <cell r="C115">
            <v>315763</v>
          </cell>
          <cell r="D115">
            <v>91.6</v>
          </cell>
          <cell r="E115">
            <v>0.2</v>
          </cell>
          <cell r="F115">
            <v>91.399999999999991</v>
          </cell>
          <cell r="I115">
            <v>86.1</v>
          </cell>
          <cell r="M115">
            <v>91.399999999999991</v>
          </cell>
          <cell r="V115">
            <v>5.3</v>
          </cell>
          <cell r="AK115" t="str">
            <v>Māls</v>
          </cell>
          <cell r="AL115">
            <v>0</v>
          </cell>
          <cell r="AM115">
            <v>2</v>
          </cell>
          <cell r="AN115">
            <v>0</v>
          </cell>
          <cell r="AO115">
            <v>0</v>
          </cell>
          <cell r="AP115">
            <v>0</v>
          </cell>
          <cell r="AQ115">
            <v>0.5</v>
          </cell>
          <cell r="AR115">
            <v>0.8</v>
          </cell>
          <cell r="AS115">
            <v>2</v>
          </cell>
          <cell r="AT115">
            <v>0</v>
          </cell>
        </row>
        <row r="116">
          <cell r="A116" t="str">
            <v>z.115</v>
          </cell>
          <cell r="B116">
            <v>726370</v>
          </cell>
          <cell r="C116">
            <v>315851</v>
          </cell>
          <cell r="D116">
            <v>91.5</v>
          </cell>
          <cell r="E116">
            <v>0.2</v>
          </cell>
          <cell r="F116">
            <v>91.3</v>
          </cell>
          <cell r="I116">
            <v>86.2</v>
          </cell>
          <cell r="M116">
            <v>91.3</v>
          </cell>
          <cell r="V116">
            <v>5.0999999999999996</v>
          </cell>
          <cell r="AK116" t="str">
            <v>Māls</v>
          </cell>
          <cell r="AL116">
            <v>0</v>
          </cell>
          <cell r="AM116">
            <v>1.9</v>
          </cell>
          <cell r="AN116">
            <v>0</v>
          </cell>
          <cell r="AO116">
            <v>0</v>
          </cell>
          <cell r="AP116">
            <v>0</v>
          </cell>
          <cell r="AQ116">
            <v>0.60000000000000009</v>
          </cell>
          <cell r="AR116">
            <v>0.8</v>
          </cell>
          <cell r="AS116">
            <v>1.7999999999999998</v>
          </cell>
          <cell r="AT116">
            <v>0</v>
          </cell>
        </row>
        <row r="117">
          <cell r="A117" t="str">
            <v>z.116</v>
          </cell>
          <cell r="B117">
            <v>726321</v>
          </cell>
          <cell r="C117">
            <v>315938</v>
          </cell>
          <cell r="D117">
            <v>91</v>
          </cell>
          <cell r="E117">
            <v>0.2</v>
          </cell>
          <cell r="F117">
            <v>90.8</v>
          </cell>
          <cell r="I117">
            <v>86.3</v>
          </cell>
          <cell r="M117">
            <v>90.8</v>
          </cell>
          <cell r="V117">
            <v>4.5</v>
          </cell>
          <cell r="AK117" t="str">
            <v>Māls</v>
          </cell>
          <cell r="AL117">
            <v>0</v>
          </cell>
          <cell r="AM117">
            <v>2</v>
          </cell>
          <cell r="AN117">
            <v>0</v>
          </cell>
          <cell r="AO117">
            <v>0</v>
          </cell>
          <cell r="AP117">
            <v>0</v>
          </cell>
          <cell r="AQ117">
            <v>1.6</v>
          </cell>
          <cell r="AR117">
            <v>0.90000000000000013</v>
          </cell>
          <cell r="AS117">
            <v>0</v>
          </cell>
          <cell r="AT117">
            <v>0</v>
          </cell>
        </row>
        <row r="118">
          <cell r="A118" t="str">
            <v>z.117</v>
          </cell>
          <cell r="B118">
            <v>726274</v>
          </cell>
          <cell r="C118">
            <v>316027</v>
          </cell>
          <cell r="D118">
            <v>90.3</v>
          </cell>
          <cell r="E118">
            <v>0.2</v>
          </cell>
          <cell r="F118">
            <v>90.1</v>
          </cell>
          <cell r="I118">
            <v>87.899999999999991</v>
          </cell>
          <cell r="M118">
            <v>90.1</v>
          </cell>
          <cell r="V118">
            <v>2.2000000000000002</v>
          </cell>
          <cell r="AK118" t="str">
            <v>Māls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1.4</v>
          </cell>
          <cell r="AR118">
            <v>0.8</v>
          </cell>
          <cell r="AS118">
            <v>0</v>
          </cell>
          <cell r="AT118">
            <v>0</v>
          </cell>
        </row>
        <row r="119">
          <cell r="A119" t="str">
            <v>z.118</v>
          </cell>
          <cell r="B119">
            <v>726942</v>
          </cell>
          <cell r="C119">
            <v>315022</v>
          </cell>
          <cell r="D119">
            <v>90</v>
          </cell>
          <cell r="E119">
            <v>0.2</v>
          </cell>
          <cell r="F119">
            <v>89.8</v>
          </cell>
          <cell r="I119">
            <v>88.7</v>
          </cell>
          <cell r="M119">
            <v>89.8</v>
          </cell>
          <cell r="V119">
            <v>1.1000000000000001</v>
          </cell>
          <cell r="AK119" t="str">
            <v>Māls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0.30000000000000004</v>
          </cell>
          <cell r="AR119">
            <v>0</v>
          </cell>
          <cell r="AS119">
            <v>0.8</v>
          </cell>
          <cell r="AT119">
            <v>0</v>
          </cell>
        </row>
        <row r="120">
          <cell r="A120" t="str">
            <v>z.119</v>
          </cell>
          <cell r="B120">
            <v>726892</v>
          </cell>
          <cell r="C120">
            <v>315110</v>
          </cell>
          <cell r="D120">
            <v>91</v>
          </cell>
          <cell r="E120">
            <v>0.2</v>
          </cell>
          <cell r="F120">
            <v>90.8</v>
          </cell>
          <cell r="I120">
            <v>86.9</v>
          </cell>
          <cell r="M120">
            <v>90.8</v>
          </cell>
          <cell r="V120">
            <v>3.8999999999999995</v>
          </cell>
          <cell r="AK120" t="str">
            <v>Māls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2.0999999999999996</v>
          </cell>
          <cell r="AR120">
            <v>0.49999999999999994</v>
          </cell>
          <cell r="AS120">
            <v>1.3</v>
          </cell>
          <cell r="AT120">
            <v>0</v>
          </cell>
        </row>
        <row r="121">
          <cell r="A121" t="str">
            <v>z.120</v>
          </cell>
          <cell r="B121">
            <v>726844</v>
          </cell>
          <cell r="C121">
            <v>315199</v>
          </cell>
          <cell r="D121">
            <v>91.3</v>
          </cell>
          <cell r="E121">
            <v>0.2</v>
          </cell>
          <cell r="F121">
            <v>91.1</v>
          </cell>
          <cell r="I121">
            <v>86.899999999999991</v>
          </cell>
          <cell r="M121">
            <v>91.1</v>
          </cell>
          <cell r="V121">
            <v>4.2</v>
          </cell>
          <cell r="AK121" t="str">
            <v>Māls</v>
          </cell>
          <cell r="AL121">
            <v>0</v>
          </cell>
          <cell r="AM121">
            <v>0.40000000000000036</v>
          </cell>
          <cell r="AN121">
            <v>0</v>
          </cell>
          <cell r="AO121">
            <v>0</v>
          </cell>
          <cell r="AP121">
            <v>0.70000000000000018</v>
          </cell>
          <cell r="AQ121">
            <v>0.5</v>
          </cell>
          <cell r="AR121">
            <v>1.8</v>
          </cell>
          <cell r="AS121">
            <v>0.79999999999999982</v>
          </cell>
          <cell r="AT121">
            <v>0</v>
          </cell>
        </row>
        <row r="122">
          <cell r="A122" t="str">
            <v>z.121</v>
          </cell>
          <cell r="B122">
            <v>726799</v>
          </cell>
          <cell r="C122">
            <v>315286</v>
          </cell>
          <cell r="D122">
            <v>91.4</v>
          </cell>
          <cell r="E122">
            <v>0.2</v>
          </cell>
          <cell r="F122">
            <v>91.2</v>
          </cell>
          <cell r="I122">
            <v>86.5</v>
          </cell>
          <cell r="M122">
            <v>91.2</v>
          </cell>
          <cell r="V122">
            <v>4.7</v>
          </cell>
          <cell r="AK122" t="str">
            <v>Māls</v>
          </cell>
          <cell r="AL122">
            <v>0</v>
          </cell>
          <cell r="AM122">
            <v>1.5000000000000004</v>
          </cell>
          <cell r="AN122">
            <v>0</v>
          </cell>
          <cell r="AO122">
            <v>0</v>
          </cell>
          <cell r="AP122">
            <v>0.39999999999999991</v>
          </cell>
          <cell r="AQ122">
            <v>0</v>
          </cell>
          <cell r="AR122">
            <v>2</v>
          </cell>
          <cell r="AS122">
            <v>0.79999999999999982</v>
          </cell>
          <cell r="AT122">
            <v>0</v>
          </cell>
        </row>
        <row r="123">
          <cell r="A123" t="str">
            <v>z.122</v>
          </cell>
          <cell r="B123">
            <v>726748</v>
          </cell>
          <cell r="C123">
            <v>315377</v>
          </cell>
          <cell r="D123">
            <v>91.5</v>
          </cell>
          <cell r="E123">
            <v>0.2</v>
          </cell>
          <cell r="F123">
            <v>91.3</v>
          </cell>
          <cell r="I123">
            <v>86.2</v>
          </cell>
          <cell r="M123">
            <v>91.3</v>
          </cell>
          <cell r="V123">
            <v>5.0999999999999996</v>
          </cell>
          <cell r="AK123" t="str">
            <v>Māls</v>
          </cell>
          <cell r="AL123">
            <v>0</v>
          </cell>
          <cell r="AM123">
            <v>2</v>
          </cell>
          <cell r="AN123">
            <v>0</v>
          </cell>
          <cell r="AO123">
            <v>0</v>
          </cell>
          <cell r="AP123">
            <v>0.29999999999999982</v>
          </cell>
          <cell r="AQ123">
            <v>0</v>
          </cell>
          <cell r="AR123">
            <v>2.2999999999999998</v>
          </cell>
          <cell r="AS123">
            <v>0.5</v>
          </cell>
          <cell r="AT123">
            <v>0</v>
          </cell>
        </row>
        <row r="124">
          <cell r="A124" t="str">
            <v>z.123</v>
          </cell>
          <cell r="B124">
            <v>726700.00135957939</v>
          </cell>
          <cell r="C124">
            <v>315461.03237452876</v>
          </cell>
          <cell r="D124">
            <v>91.6</v>
          </cell>
          <cell r="E124">
            <v>0.2</v>
          </cell>
          <cell r="F124">
            <v>91.399999999999991</v>
          </cell>
          <cell r="I124">
            <v>86.199999999999989</v>
          </cell>
          <cell r="M124">
            <v>91.399999999999991</v>
          </cell>
          <cell r="V124">
            <v>5.2</v>
          </cell>
          <cell r="AK124" t="str">
            <v>Māls</v>
          </cell>
          <cell r="AL124">
            <v>0</v>
          </cell>
          <cell r="AM124">
            <v>1.9000000000000004</v>
          </cell>
          <cell r="AN124">
            <v>0</v>
          </cell>
          <cell r="AO124">
            <v>0</v>
          </cell>
          <cell r="AP124">
            <v>0.5</v>
          </cell>
          <cell r="AQ124">
            <v>0</v>
          </cell>
          <cell r="AR124">
            <v>2.0999999999999996</v>
          </cell>
          <cell r="AS124">
            <v>0.70000000000000018</v>
          </cell>
          <cell r="AT124">
            <v>0</v>
          </cell>
        </row>
        <row r="125">
          <cell r="A125" t="str">
            <v>z.124</v>
          </cell>
          <cell r="B125">
            <v>726650</v>
          </cell>
          <cell r="C125">
            <v>315549</v>
          </cell>
          <cell r="D125">
            <v>91.7</v>
          </cell>
          <cell r="E125">
            <v>0.2</v>
          </cell>
          <cell r="F125">
            <v>91.5</v>
          </cell>
          <cell r="I125">
            <v>86.3</v>
          </cell>
          <cell r="M125">
            <v>91.5</v>
          </cell>
          <cell r="V125">
            <v>5.2</v>
          </cell>
          <cell r="AK125" t="str">
            <v>Māls</v>
          </cell>
          <cell r="AL125">
            <v>0</v>
          </cell>
          <cell r="AM125">
            <v>1.7000000000000002</v>
          </cell>
          <cell r="AN125">
            <v>0</v>
          </cell>
          <cell r="AO125">
            <v>0</v>
          </cell>
          <cell r="AP125">
            <v>0</v>
          </cell>
          <cell r="AQ125">
            <v>0.70000000000000018</v>
          </cell>
          <cell r="AR125">
            <v>1.8</v>
          </cell>
          <cell r="AS125">
            <v>1</v>
          </cell>
          <cell r="AT125">
            <v>0</v>
          </cell>
        </row>
        <row r="126">
          <cell r="A126" t="str">
            <v>z.125</v>
          </cell>
          <cell r="B126">
            <v>726602</v>
          </cell>
          <cell r="C126">
            <v>315637</v>
          </cell>
          <cell r="D126">
            <v>91.6</v>
          </cell>
          <cell r="E126">
            <v>0.2</v>
          </cell>
          <cell r="F126">
            <v>91.399999999999991</v>
          </cell>
          <cell r="I126">
            <v>86.1</v>
          </cell>
          <cell r="M126">
            <v>91.399999999999991</v>
          </cell>
          <cell r="V126">
            <v>5.3000000000000007</v>
          </cell>
          <cell r="AK126" t="str">
            <v>Māls</v>
          </cell>
          <cell r="AL126">
            <v>0</v>
          </cell>
          <cell r="AM126">
            <v>2</v>
          </cell>
          <cell r="AN126">
            <v>0</v>
          </cell>
          <cell r="AO126">
            <v>0</v>
          </cell>
          <cell r="AP126">
            <v>0</v>
          </cell>
          <cell r="AQ126">
            <v>0.5</v>
          </cell>
          <cell r="AR126">
            <v>1.6</v>
          </cell>
          <cell r="AS126">
            <v>1.2</v>
          </cell>
          <cell r="AT126">
            <v>0</v>
          </cell>
        </row>
        <row r="127">
          <cell r="A127" t="str">
            <v>z.126</v>
          </cell>
          <cell r="B127">
            <v>726553</v>
          </cell>
          <cell r="C127">
            <v>315725</v>
          </cell>
          <cell r="D127">
            <v>91.6</v>
          </cell>
          <cell r="E127">
            <v>0.2</v>
          </cell>
          <cell r="F127">
            <v>91.399999999999991</v>
          </cell>
          <cell r="I127">
            <v>86.199999999999989</v>
          </cell>
          <cell r="M127">
            <v>91.399999999999991</v>
          </cell>
          <cell r="V127">
            <v>5.2000000000000011</v>
          </cell>
          <cell r="AK127" t="str">
            <v>Māls</v>
          </cell>
          <cell r="AL127">
            <v>0</v>
          </cell>
          <cell r="AM127">
            <v>2.0000000000000004</v>
          </cell>
          <cell r="AN127">
            <v>0</v>
          </cell>
          <cell r="AO127">
            <v>0</v>
          </cell>
          <cell r="AP127">
            <v>0</v>
          </cell>
          <cell r="AQ127">
            <v>0.39999999999999991</v>
          </cell>
          <cell r="AR127">
            <v>1</v>
          </cell>
          <cell r="AS127">
            <v>1.8</v>
          </cell>
          <cell r="AT127">
            <v>0</v>
          </cell>
        </row>
        <row r="128">
          <cell r="A128" t="str">
            <v>z.127</v>
          </cell>
          <cell r="B128">
            <v>726507</v>
          </cell>
          <cell r="C128">
            <v>315809</v>
          </cell>
          <cell r="D128">
            <v>91.6</v>
          </cell>
          <cell r="E128">
            <v>0.2</v>
          </cell>
          <cell r="F128">
            <v>91.399999999999991</v>
          </cell>
          <cell r="I128">
            <v>86.399999999999991</v>
          </cell>
          <cell r="M128">
            <v>91.399999999999991</v>
          </cell>
          <cell r="V128">
            <v>5</v>
          </cell>
          <cell r="AK128" t="str">
            <v>Māls</v>
          </cell>
          <cell r="AL128">
            <v>0</v>
          </cell>
          <cell r="AM128">
            <v>1.5</v>
          </cell>
          <cell r="AN128">
            <v>0</v>
          </cell>
          <cell r="AO128">
            <v>0</v>
          </cell>
          <cell r="AP128">
            <v>0</v>
          </cell>
          <cell r="AQ128">
            <v>0.70000000000000018</v>
          </cell>
          <cell r="AR128">
            <v>0.49999999999999994</v>
          </cell>
          <cell r="AS128">
            <v>2.2999999999999998</v>
          </cell>
          <cell r="AT128">
            <v>0</v>
          </cell>
        </row>
        <row r="129">
          <cell r="A129" t="str">
            <v>z.128</v>
          </cell>
          <cell r="B129">
            <v>726455</v>
          </cell>
          <cell r="C129">
            <v>315898</v>
          </cell>
          <cell r="D129">
            <v>91.4</v>
          </cell>
          <cell r="E129">
            <v>0.2</v>
          </cell>
          <cell r="F129">
            <v>91.2</v>
          </cell>
          <cell r="I129">
            <v>86.9</v>
          </cell>
          <cell r="M129">
            <v>91.2</v>
          </cell>
          <cell r="V129">
            <v>4.3</v>
          </cell>
          <cell r="AK129" t="str">
            <v>Māls</v>
          </cell>
          <cell r="AL129">
            <v>0</v>
          </cell>
          <cell r="AM129">
            <v>1.2999999999999998</v>
          </cell>
          <cell r="AN129">
            <v>0</v>
          </cell>
          <cell r="AO129">
            <v>0</v>
          </cell>
          <cell r="AP129">
            <v>0</v>
          </cell>
          <cell r="AQ129">
            <v>0.60000000000000009</v>
          </cell>
          <cell r="AR129">
            <v>1</v>
          </cell>
          <cell r="AS129">
            <v>1.4000000000000001</v>
          </cell>
          <cell r="AT129">
            <v>0</v>
          </cell>
        </row>
        <row r="130">
          <cell r="A130" t="str">
            <v>z.129</v>
          </cell>
          <cell r="B130">
            <v>726410</v>
          </cell>
          <cell r="C130">
            <v>315989</v>
          </cell>
          <cell r="D130">
            <v>90.7</v>
          </cell>
          <cell r="E130">
            <v>0.2</v>
          </cell>
          <cell r="F130">
            <v>90.5</v>
          </cell>
          <cell r="I130">
            <v>88.2</v>
          </cell>
          <cell r="M130">
            <v>90.5</v>
          </cell>
          <cell r="V130">
            <v>2.2999999999999998</v>
          </cell>
          <cell r="AK130" t="str">
            <v>Māls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0.8</v>
          </cell>
          <cell r="AR130">
            <v>0.90000000000000013</v>
          </cell>
          <cell r="AS130">
            <v>0.59999999999999987</v>
          </cell>
          <cell r="AT130">
            <v>0</v>
          </cell>
        </row>
        <row r="131">
          <cell r="A131" t="str">
            <v>z.130</v>
          </cell>
          <cell r="B131">
            <v>726364</v>
          </cell>
          <cell r="C131">
            <v>316069</v>
          </cell>
          <cell r="D131">
            <v>90.5</v>
          </cell>
          <cell r="E131">
            <v>0.2</v>
          </cell>
          <cell r="F131">
            <v>90.3</v>
          </cell>
          <cell r="I131">
            <v>89.7</v>
          </cell>
          <cell r="M131">
            <v>90.3</v>
          </cell>
          <cell r="V131">
            <v>0.60000000000000009</v>
          </cell>
          <cell r="AK131" t="str">
            <v>Māls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0.3</v>
          </cell>
          <cell r="AS131">
            <v>0.30000000000000004</v>
          </cell>
          <cell r="AT131">
            <v>0</v>
          </cell>
        </row>
        <row r="132">
          <cell r="A132" t="str">
            <v>z.131</v>
          </cell>
          <cell r="B132">
            <v>727030</v>
          </cell>
          <cell r="C132">
            <v>315072</v>
          </cell>
          <cell r="D132">
            <v>90.8</v>
          </cell>
          <cell r="E132">
            <v>0.2</v>
          </cell>
          <cell r="F132">
            <v>90.6</v>
          </cell>
          <cell r="I132">
            <v>86.7</v>
          </cell>
          <cell r="M132">
            <v>90.6</v>
          </cell>
          <cell r="V132">
            <v>3.8999999999999995</v>
          </cell>
          <cell r="AK132" t="str">
            <v>Māls</v>
          </cell>
          <cell r="AL132">
            <v>0</v>
          </cell>
          <cell r="AM132">
            <v>0.79999999999999982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1.5</v>
          </cell>
          <cell r="AS132">
            <v>1.5999999999999999</v>
          </cell>
          <cell r="AT132">
            <v>0</v>
          </cell>
        </row>
        <row r="133">
          <cell r="A133" t="str">
            <v>z.132</v>
          </cell>
          <cell r="B133">
            <v>726981</v>
          </cell>
          <cell r="C133">
            <v>315155</v>
          </cell>
          <cell r="D133">
            <v>91</v>
          </cell>
          <cell r="E133">
            <v>0.2</v>
          </cell>
          <cell r="F133">
            <v>90.8</v>
          </cell>
          <cell r="I133">
            <v>87</v>
          </cell>
          <cell r="M133">
            <v>90.8</v>
          </cell>
          <cell r="V133">
            <v>3.8</v>
          </cell>
          <cell r="AK133" t="str">
            <v>Māls</v>
          </cell>
          <cell r="AL133">
            <v>0</v>
          </cell>
          <cell r="AM133">
            <v>0.70000000000000018</v>
          </cell>
          <cell r="AN133">
            <v>0</v>
          </cell>
          <cell r="AO133">
            <v>0</v>
          </cell>
          <cell r="AP133">
            <v>1.0999999999999996</v>
          </cell>
          <cell r="AQ133">
            <v>0</v>
          </cell>
          <cell r="AR133">
            <v>0.49999999999999994</v>
          </cell>
          <cell r="AS133">
            <v>1.5000000000000002</v>
          </cell>
          <cell r="AT133">
            <v>0</v>
          </cell>
        </row>
        <row r="134">
          <cell r="A134" t="str">
            <v>z.133</v>
          </cell>
          <cell r="B134">
            <v>726935</v>
          </cell>
          <cell r="C134">
            <v>315249</v>
          </cell>
          <cell r="D134">
            <v>91.1</v>
          </cell>
          <cell r="E134">
            <v>0.2</v>
          </cell>
          <cell r="F134">
            <v>90.899999999999991</v>
          </cell>
          <cell r="I134">
            <v>87.1</v>
          </cell>
          <cell r="M134">
            <v>90.899999999999991</v>
          </cell>
          <cell r="V134">
            <v>3.8</v>
          </cell>
          <cell r="AK134" t="str">
            <v>Māls</v>
          </cell>
          <cell r="AL134">
            <v>0</v>
          </cell>
          <cell r="AM134">
            <v>0.29999999999999982</v>
          </cell>
          <cell r="AN134">
            <v>0</v>
          </cell>
          <cell r="AO134">
            <v>0</v>
          </cell>
          <cell r="AP134">
            <v>0.70000000000000018</v>
          </cell>
          <cell r="AQ134">
            <v>0</v>
          </cell>
          <cell r="AR134">
            <v>1.8</v>
          </cell>
          <cell r="AS134">
            <v>1</v>
          </cell>
          <cell r="AT134">
            <v>0</v>
          </cell>
        </row>
        <row r="135">
          <cell r="A135" t="str">
            <v>z.134</v>
          </cell>
          <cell r="B135">
            <v>726883</v>
          </cell>
          <cell r="C135">
            <v>315335</v>
          </cell>
          <cell r="D135">
            <v>91.5</v>
          </cell>
          <cell r="E135">
            <v>0.2</v>
          </cell>
          <cell r="F135">
            <v>91.3</v>
          </cell>
          <cell r="I135">
            <v>87.3</v>
          </cell>
          <cell r="M135">
            <v>91.3</v>
          </cell>
          <cell r="V135">
            <v>4</v>
          </cell>
          <cell r="AK135" t="str">
            <v>Māls</v>
          </cell>
          <cell r="AL135">
            <v>0</v>
          </cell>
          <cell r="AM135">
            <v>0.80000000000000027</v>
          </cell>
          <cell r="AN135">
            <v>0</v>
          </cell>
          <cell r="AO135">
            <v>0</v>
          </cell>
          <cell r="AP135">
            <v>0.39999999999999991</v>
          </cell>
          <cell r="AQ135">
            <v>0</v>
          </cell>
          <cell r="AR135">
            <v>2.1999999999999997</v>
          </cell>
          <cell r="AS135">
            <v>0.60000000000000009</v>
          </cell>
          <cell r="AT135">
            <v>0</v>
          </cell>
        </row>
        <row r="136">
          <cell r="A136" t="str">
            <v>z.135</v>
          </cell>
          <cell r="B136">
            <v>726834</v>
          </cell>
          <cell r="C136">
            <v>315418</v>
          </cell>
          <cell r="D136">
            <v>91.5</v>
          </cell>
          <cell r="E136">
            <v>0.2</v>
          </cell>
          <cell r="F136">
            <v>91.3</v>
          </cell>
          <cell r="I136">
            <v>86.8</v>
          </cell>
          <cell r="M136">
            <v>91.3</v>
          </cell>
          <cell r="V136">
            <v>4.5</v>
          </cell>
          <cell r="AK136" t="str">
            <v>Māls</v>
          </cell>
          <cell r="AL136">
            <v>0</v>
          </cell>
          <cell r="AM136">
            <v>1.2000000000000002</v>
          </cell>
          <cell r="AN136">
            <v>0</v>
          </cell>
          <cell r="AO136">
            <v>0</v>
          </cell>
          <cell r="AP136">
            <v>0</v>
          </cell>
          <cell r="AQ136">
            <v>0.5</v>
          </cell>
          <cell r="AR136">
            <v>2.1999999999999997</v>
          </cell>
          <cell r="AS136">
            <v>0</v>
          </cell>
          <cell r="AT136">
            <v>0.60000000000000009</v>
          </cell>
        </row>
        <row r="137">
          <cell r="A137" t="str">
            <v>z.136</v>
          </cell>
          <cell r="B137">
            <v>726787</v>
          </cell>
          <cell r="C137">
            <v>315514</v>
          </cell>
          <cell r="D137">
            <v>91.6</v>
          </cell>
          <cell r="E137">
            <v>0.2</v>
          </cell>
          <cell r="F137">
            <v>91.399999999999991</v>
          </cell>
          <cell r="I137">
            <v>86.6</v>
          </cell>
          <cell r="M137">
            <v>91.399999999999991</v>
          </cell>
          <cell r="V137">
            <v>4.8</v>
          </cell>
          <cell r="AK137" t="str">
            <v>Māls</v>
          </cell>
          <cell r="AL137">
            <v>0</v>
          </cell>
          <cell r="AM137">
            <v>1.5</v>
          </cell>
          <cell r="AN137">
            <v>0</v>
          </cell>
          <cell r="AO137">
            <v>0</v>
          </cell>
          <cell r="AP137">
            <v>0</v>
          </cell>
          <cell r="AQ137">
            <v>0.29999999999999982</v>
          </cell>
          <cell r="AR137">
            <v>2.1999999999999997</v>
          </cell>
          <cell r="AS137">
            <v>0</v>
          </cell>
          <cell r="AT137">
            <v>0.80000000000000027</v>
          </cell>
        </row>
        <row r="138">
          <cell r="A138" t="str">
            <v>z.137</v>
          </cell>
          <cell r="B138">
            <v>726739</v>
          </cell>
          <cell r="C138">
            <v>315600</v>
          </cell>
          <cell r="D138">
            <v>91.7</v>
          </cell>
          <cell r="E138">
            <v>0.2</v>
          </cell>
          <cell r="F138">
            <v>91.5</v>
          </cell>
          <cell r="I138">
            <v>86.5</v>
          </cell>
          <cell r="M138">
            <v>91.5</v>
          </cell>
          <cell r="V138">
            <v>5</v>
          </cell>
          <cell r="AK138" t="str">
            <v>Māls</v>
          </cell>
          <cell r="AL138">
            <v>0</v>
          </cell>
          <cell r="AM138">
            <v>1.6</v>
          </cell>
          <cell r="AN138">
            <v>0</v>
          </cell>
          <cell r="AO138">
            <v>0</v>
          </cell>
          <cell r="AP138">
            <v>0</v>
          </cell>
          <cell r="AQ138">
            <v>0.5</v>
          </cell>
          <cell r="AR138">
            <v>2</v>
          </cell>
          <cell r="AS138">
            <v>0.89999999999999991</v>
          </cell>
          <cell r="AT138">
            <v>0</v>
          </cell>
        </row>
        <row r="139">
          <cell r="A139" t="str">
            <v>z.138</v>
          </cell>
          <cell r="B139">
            <v>726689</v>
          </cell>
          <cell r="C139">
            <v>315682</v>
          </cell>
          <cell r="D139">
            <v>91.6</v>
          </cell>
          <cell r="E139">
            <v>0.2</v>
          </cell>
          <cell r="F139">
            <v>91.399999999999991</v>
          </cell>
          <cell r="I139">
            <v>86.399999999999991</v>
          </cell>
          <cell r="M139">
            <v>91.399999999999991</v>
          </cell>
          <cell r="V139">
            <v>5</v>
          </cell>
          <cell r="AK139" t="str">
            <v>Māls</v>
          </cell>
          <cell r="AL139">
            <v>0</v>
          </cell>
          <cell r="AM139">
            <v>1.7000000000000002</v>
          </cell>
          <cell r="AN139">
            <v>0</v>
          </cell>
          <cell r="AO139">
            <v>0</v>
          </cell>
          <cell r="AP139">
            <v>0</v>
          </cell>
          <cell r="AQ139">
            <v>0.39999999999999991</v>
          </cell>
          <cell r="AR139">
            <v>1.8</v>
          </cell>
          <cell r="AS139">
            <v>1.1000000000000001</v>
          </cell>
          <cell r="AT139">
            <v>0</v>
          </cell>
        </row>
        <row r="140">
          <cell r="A140" t="str">
            <v>z.139</v>
          </cell>
          <cell r="B140">
            <v>726641</v>
          </cell>
          <cell r="C140">
            <v>315773</v>
          </cell>
          <cell r="D140">
            <v>91.5</v>
          </cell>
          <cell r="E140">
            <v>0.2</v>
          </cell>
          <cell r="F140">
            <v>91.3</v>
          </cell>
          <cell r="I140">
            <v>86.2</v>
          </cell>
          <cell r="M140">
            <v>91.3</v>
          </cell>
          <cell r="V140">
            <v>5.0999999999999996</v>
          </cell>
          <cell r="AK140" t="str">
            <v>Māls</v>
          </cell>
          <cell r="AL140">
            <v>0</v>
          </cell>
          <cell r="AM140">
            <v>1.5</v>
          </cell>
          <cell r="AN140">
            <v>0</v>
          </cell>
          <cell r="AO140">
            <v>0</v>
          </cell>
          <cell r="AP140">
            <v>0</v>
          </cell>
          <cell r="AQ140">
            <v>0.89999999999999991</v>
          </cell>
          <cell r="AR140">
            <v>1.4000000000000001</v>
          </cell>
          <cell r="AS140">
            <v>1.2999999999999998</v>
          </cell>
          <cell r="AT140">
            <v>0</v>
          </cell>
        </row>
        <row r="141">
          <cell r="A141" t="str">
            <v>z.140</v>
          </cell>
          <cell r="B141">
            <v>726593</v>
          </cell>
          <cell r="C141">
            <v>315860</v>
          </cell>
          <cell r="D141">
            <v>91.4</v>
          </cell>
          <cell r="E141">
            <v>0.2</v>
          </cell>
          <cell r="F141">
            <v>91.2</v>
          </cell>
          <cell r="I141">
            <v>86.5</v>
          </cell>
          <cell r="M141">
            <v>91.2</v>
          </cell>
          <cell r="V141">
            <v>4.7</v>
          </cell>
          <cell r="AK141" t="str">
            <v>Māls</v>
          </cell>
          <cell r="AL141">
            <v>0</v>
          </cell>
          <cell r="AM141">
            <v>1.1000000000000005</v>
          </cell>
          <cell r="AN141">
            <v>0.59999999999999964</v>
          </cell>
          <cell r="AO141">
            <v>0</v>
          </cell>
          <cell r="AP141">
            <v>0</v>
          </cell>
          <cell r="AQ141">
            <v>0.5</v>
          </cell>
          <cell r="AR141">
            <v>1.2</v>
          </cell>
          <cell r="AS141">
            <v>1.3000000000000003</v>
          </cell>
          <cell r="AT141">
            <v>0</v>
          </cell>
        </row>
        <row r="142">
          <cell r="A142" t="str">
            <v>z.141</v>
          </cell>
          <cell r="B142">
            <v>726545</v>
          </cell>
          <cell r="C142">
            <v>315945</v>
          </cell>
          <cell r="D142">
            <v>91.3</v>
          </cell>
          <cell r="E142">
            <v>0.2</v>
          </cell>
          <cell r="F142">
            <v>91.1</v>
          </cell>
          <cell r="I142">
            <v>87.1</v>
          </cell>
          <cell r="M142">
            <v>91.1</v>
          </cell>
          <cell r="V142">
            <v>4</v>
          </cell>
          <cell r="AK142" t="str">
            <v>Māls</v>
          </cell>
          <cell r="AL142">
            <v>0</v>
          </cell>
          <cell r="AM142">
            <v>0.70000000000000018</v>
          </cell>
          <cell r="AN142">
            <v>0.5</v>
          </cell>
          <cell r="AO142">
            <v>0</v>
          </cell>
          <cell r="AP142">
            <v>0</v>
          </cell>
          <cell r="AQ142">
            <v>0.5</v>
          </cell>
          <cell r="AR142">
            <v>1.2</v>
          </cell>
          <cell r="AS142">
            <v>1.1000000000000001</v>
          </cell>
          <cell r="AT142">
            <v>0</v>
          </cell>
        </row>
        <row r="143">
          <cell r="A143" t="str">
            <v>z.142</v>
          </cell>
          <cell r="B143">
            <v>726496</v>
          </cell>
          <cell r="C143">
            <v>316034</v>
          </cell>
          <cell r="D143">
            <v>90.5</v>
          </cell>
          <cell r="E143">
            <v>0.2</v>
          </cell>
          <cell r="F143">
            <v>90.3</v>
          </cell>
          <cell r="I143">
            <v>89.7</v>
          </cell>
          <cell r="M143">
            <v>90.3</v>
          </cell>
          <cell r="V143">
            <v>0.60000000000000009</v>
          </cell>
          <cell r="AK143" t="str">
            <v>Māls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0.60000000000000009</v>
          </cell>
          <cell r="AS143">
            <v>0</v>
          </cell>
          <cell r="AT143">
            <v>0</v>
          </cell>
        </row>
        <row r="144">
          <cell r="A144" t="str">
            <v>z.143</v>
          </cell>
          <cell r="B144">
            <v>726449</v>
          </cell>
          <cell r="C144">
            <v>316122</v>
          </cell>
          <cell r="D144">
            <v>90.1</v>
          </cell>
          <cell r="E144">
            <v>0.2</v>
          </cell>
          <cell r="F144">
            <v>89.899999999999991</v>
          </cell>
          <cell r="I144">
            <v>90.1</v>
          </cell>
          <cell r="M144">
            <v>90.1</v>
          </cell>
          <cell r="V144">
            <v>0</v>
          </cell>
          <cell r="AK144" t="str">
            <v>Smilts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</row>
        <row r="145">
          <cell r="A145" t="str">
            <v>z.144</v>
          </cell>
          <cell r="B145">
            <v>727117</v>
          </cell>
          <cell r="C145">
            <v>315121</v>
          </cell>
          <cell r="D145">
            <v>90.8</v>
          </cell>
          <cell r="E145">
            <v>0.2</v>
          </cell>
          <cell r="F145">
            <v>90.6</v>
          </cell>
          <cell r="I145">
            <v>86.6</v>
          </cell>
          <cell r="M145">
            <v>90.6</v>
          </cell>
          <cell r="V145">
            <v>4</v>
          </cell>
          <cell r="AK145" t="str">
            <v>Māls</v>
          </cell>
          <cell r="AL145">
            <v>0</v>
          </cell>
          <cell r="AM145">
            <v>1.2000000000000002</v>
          </cell>
          <cell r="AN145">
            <v>0</v>
          </cell>
          <cell r="AO145">
            <v>0</v>
          </cell>
          <cell r="AP145">
            <v>0</v>
          </cell>
          <cell r="AQ145">
            <v>0.79999999999999982</v>
          </cell>
          <cell r="AR145">
            <v>0.49999999999999994</v>
          </cell>
          <cell r="AS145">
            <v>1.5000000000000002</v>
          </cell>
          <cell r="AT145">
            <v>0</v>
          </cell>
        </row>
        <row r="146">
          <cell r="A146" t="str">
            <v>z.145</v>
          </cell>
          <cell r="B146">
            <v>727068</v>
          </cell>
          <cell r="C146">
            <v>315209</v>
          </cell>
          <cell r="D146">
            <v>91</v>
          </cell>
          <cell r="E146">
            <v>0.2</v>
          </cell>
          <cell r="F146">
            <v>90.8</v>
          </cell>
          <cell r="I146">
            <v>86.6</v>
          </cell>
          <cell r="M146">
            <v>90.8</v>
          </cell>
          <cell r="V146">
            <v>4.2</v>
          </cell>
          <cell r="AK146" t="str">
            <v>Māls</v>
          </cell>
          <cell r="AL146">
            <v>0</v>
          </cell>
          <cell r="AM146">
            <v>1.2000000000000002</v>
          </cell>
          <cell r="AN146">
            <v>0</v>
          </cell>
          <cell r="AO146">
            <v>0</v>
          </cell>
          <cell r="AP146">
            <v>0.60000000000000009</v>
          </cell>
          <cell r="AQ146">
            <v>0</v>
          </cell>
          <cell r="AR146">
            <v>0.49999999999999994</v>
          </cell>
          <cell r="AS146">
            <v>1.9000000000000001</v>
          </cell>
          <cell r="AT146">
            <v>0</v>
          </cell>
        </row>
        <row r="147">
          <cell r="A147" t="str">
            <v>zpp.146</v>
          </cell>
          <cell r="B147">
            <v>727019</v>
          </cell>
          <cell r="C147">
            <v>315292</v>
          </cell>
          <cell r="D147">
            <v>91.3</v>
          </cell>
          <cell r="E147">
            <v>0.1</v>
          </cell>
          <cell r="F147">
            <v>91.2</v>
          </cell>
          <cell r="I147">
            <v>87.8</v>
          </cell>
          <cell r="M147">
            <v>91.1</v>
          </cell>
          <cell r="V147">
            <v>3.3</v>
          </cell>
          <cell r="AK147" t="str">
            <v>Māls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0.5</v>
          </cell>
          <cell r="AQ147">
            <v>0</v>
          </cell>
          <cell r="AR147">
            <v>1.5</v>
          </cell>
          <cell r="AS147">
            <v>1.3</v>
          </cell>
          <cell r="AT147">
            <v>0</v>
          </cell>
        </row>
        <row r="148">
          <cell r="A148" t="str">
            <v>z.147</v>
          </cell>
          <cell r="B148">
            <v>726972</v>
          </cell>
          <cell r="C148">
            <v>315383</v>
          </cell>
          <cell r="D148">
            <v>91.4</v>
          </cell>
          <cell r="E148">
            <v>0.2</v>
          </cell>
          <cell r="F148">
            <v>91.2</v>
          </cell>
          <cell r="I148">
            <v>87.2</v>
          </cell>
          <cell r="M148">
            <v>91.2</v>
          </cell>
          <cell r="V148">
            <v>4</v>
          </cell>
          <cell r="AK148" t="str">
            <v>Māls</v>
          </cell>
          <cell r="AL148">
            <v>0</v>
          </cell>
          <cell r="AM148">
            <v>0.40000000000000036</v>
          </cell>
          <cell r="AN148">
            <v>0</v>
          </cell>
          <cell r="AO148">
            <v>0</v>
          </cell>
          <cell r="AP148">
            <v>0.39999999999999991</v>
          </cell>
          <cell r="AQ148">
            <v>0</v>
          </cell>
          <cell r="AR148">
            <v>1.8</v>
          </cell>
          <cell r="AS148">
            <v>1.4</v>
          </cell>
          <cell r="AT148">
            <v>0</v>
          </cell>
        </row>
        <row r="149">
          <cell r="A149" t="str">
            <v>z.148</v>
          </cell>
          <cell r="B149">
            <v>726924</v>
          </cell>
          <cell r="C149">
            <v>315473</v>
          </cell>
          <cell r="D149">
            <v>91.5</v>
          </cell>
          <cell r="E149">
            <v>0.2</v>
          </cell>
          <cell r="F149">
            <v>91.3</v>
          </cell>
          <cell r="I149">
            <v>87</v>
          </cell>
          <cell r="M149">
            <v>91.3</v>
          </cell>
          <cell r="V149">
            <v>4.3</v>
          </cell>
          <cell r="AK149" t="str">
            <v>Māls</v>
          </cell>
          <cell r="AL149">
            <v>0</v>
          </cell>
          <cell r="AM149">
            <v>0.79999999999999982</v>
          </cell>
          <cell r="AN149">
            <v>0</v>
          </cell>
          <cell r="AO149">
            <v>0</v>
          </cell>
          <cell r="AP149">
            <v>0</v>
          </cell>
          <cell r="AQ149">
            <v>0.40000000000000036</v>
          </cell>
          <cell r="AR149">
            <v>2</v>
          </cell>
          <cell r="AS149">
            <v>0</v>
          </cell>
          <cell r="AT149">
            <v>1.0999999999999996</v>
          </cell>
        </row>
        <row r="150">
          <cell r="A150" t="str">
            <v>z.149</v>
          </cell>
          <cell r="B150">
            <v>726874</v>
          </cell>
          <cell r="C150">
            <v>315558</v>
          </cell>
          <cell r="D150">
            <v>91.6</v>
          </cell>
          <cell r="E150">
            <v>0.2</v>
          </cell>
          <cell r="F150">
            <v>91.399999999999991</v>
          </cell>
          <cell r="I150">
            <v>86.899999999999991</v>
          </cell>
          <cell r="M150">
            <v>91.399999999999991</v>
          </cell>
          <cell r="V150">
            <v>4.5</v>
          </cell>
          <cell r="AK150" t="str">
            <v>Māls</v>
          </cell>
          <cell r="AL150">
            <v>0</v>
          </cell>
          <cell r="AM150">
            <v>1.1000000000000001</v>
          </cell>
          <cell r="AN150">
            <v>0</v>
          </cell>
          <cell r="AO150">
            <v>0</v>
          </cell>
          <cell r="AP150">
            <v>0</v>
          </cell>
          <cell r="AQ150">
            <v>0.30000000000000027</v>
          </cell>
          <cell r="AR150">
            <v>2.0999999999999996</v>
          </cell>
          <cell r="AS150">
            <v>0</v>
          </cell>
          <cell r="AT150">
            <v>1</v>
          </cell>
        </row>
        <row r="151">
          <cell r="A151" t="str">
            <v>zpp.150</v>
          </cell>
          <cell r="B151">
            <v>726827</v>
          </cell>
          <cell r="C151">
            <v>315648</v>
          </cell>
          <cell r="D151">
            <v>91.7</v>
          </cell>
          <cell r="E151">
            <v>0.1</v>
          </cell>
          <cell r="F151">
            <v>91.600000000000009</v>
          </cell>
          <cell r="I151">
            <v>86.7</v>
          </cell>
          <cell r="M151">
            <v>91.5</v>
          </cell>
          <cell r="V151">
            <v>4.8</v>
          </cell>
          <cell r="AK151" t="str">
            <v>Māls</v>
          </cell>
          <cell r="AL151">
            <v>0</v>
          </cell>
          <cell r="AM151">
            <v>1.5</v>
          </cell>
          <cell r="AN151">
            <v>0</v>
          </cell>
          <cell r="AO151">
            <v>0</v>
          </cell>
          <cell r="AP151">
            <v>0</v>
          </cell>
          <cell r="AQ151">
            <v>0.20000000000000018</v>
          </cell>
          <cell r="AR151">
            <v>2.2999999999999998</v>
          </cell>
          <cell r="AS151">
            <v>0</v>
          </cell>
          <cell r="AT151">
            <v>0.79999999999999982</v>
          </cell>
        </row>
        <row r="152">
          <cell r="A152" t="str">
            <v>z.151</v>
          </cell>
          <cell r="B152">
            <v>726780</v>
          </cell>
          <cell r="C152">
            <v>315736</v>
          </cell>
          <cell r="D152">
            <v>91.7</v>
          </cell>
          <cell r="E152">
            <v>0.2</v>
          </cell>
          <cell r="F152">
            <v>91.5</v>
          </cell>
          <cell r="I152">
            <v>87</v>
          </cell>
          <cell r="M152">
            <v>91.5</v>
          </cell>
          <cell r="V152">
            <v>4.5</v>
          </cell>
          <cell r="AK152" t="str">
            <v>Māls</v>
          </cell>
          <cell r="AL152">
            <v>0</v>
          </cell>
          <cell r="AM152">
            <v>1.3000000000000003</v>
          </cell>
          <cell r="AN152">
            <v>0</v>
          </cell>
          <cell r="AO152">
            <v>0</v>
          </cell>
          <cell r="AP152">
            <v>0</v>
          </cell>
          <cell r="AQ152">
            <v>0.39999999999999991</v>
          </cell>
          <cell r="AR152">
            <v>2.0999999999999996</v>
          </cell>
          <cell r="AS152">
            <v>0.70000000000000018</v>
          </cell>
          <cell r="AT152">
            <v>0</v>
          </cell>
        </row>
        <row r="153">
          <cell r="A153" t="str">
            <v>z.152</v>
          </cell>
          <cell r="B153">
            <v>726729</v>
          </cell>
          <cell r="C153">
            <v>315822</v>
          </cell>
          <cell r="D153">
            <v>91.5</v>
          </cell>
          <cell r="E153">
            <v>0.2</v>
          </cell>
          <cell r="F153">
            <v>91.3</v>
          </cell>
          <cell r="I153">
            <v>87.3</v>
          </cell>
          <cell r="M153">
            <v>91.3</v>
          </cell>
          <cell r="V153">
            <v>4</v>
          </cell>
          <cell r="AK153" t="str">
            <v>Māls</v>
          </cell>
          <cell r="AL153">
            <v>0</v>
          </cell>
          <cell r="AM153">
            <v>0.70000000000000018</v>
          </cell>
          <cell r="AN153">
            <v>0</v>
          </cell>
          <cell r="AO153">
            <v>0</v>
          </cell>
          <cell r="AP153">
            <v>0</v>
          </cell>
          <cell r="AQ153">
            <v>0.79999999999999982</v>
          </cell>
          <cell r="AR153">
            <v>1.8</v>
          </cell>
          <cell r="AS153">
            <v>0.70000000000000018</v>
          </cell>
          <cell r="AT153">
            <v>0</v>
          </cell>
        </row>
        <row r="154">
          <cell r="A154" t="str">
            <v>z.153</v>
          </cell>
          <cell r="B154">
            <v>726681</v>
          </cell>
          <cell r="C154">
            <v>315917</v>
          </cell>
          <cell r="D154">
            <v>91.5</v>
          </cell>
          <cell r="E154">
            <v>0.2</v>
          </cell>
          <cell r="F154">
            <v>91.3</v>
          </cell>
          <cell r="I154">
            <v>87.7</v>
          </cell>
          <cell r="M154">
            <v>91.3</v>
          </cell>
          <cell r="V154">
            <v>3.5999999999999996</v>
          </cell>
          <cell r="AK154" t="str">
            <v>Māls</v>
          </cell>
          <cell r="AL154">
            <v>0</v>
          </cell>
          <cell r="AM154">
            <v>0</v>
          </cell>
          <cell r="AN154">
            <v>0.5</v>
          </cell>
          <cell r="AO154">
            <v>0</v>
          </cell>
          <cell r="AP154">
            <v>0</v>
          </cell>
          <cell r="AQ154">
            <v>0.79999999999999982</v>
          </cell>
          <cell r="AR154">
            <v>1.5</v>
          </cell>
          <cell r="AS154">
            <v>0.8</v>
          </cell>
          <cell r="AT154">
            <v>0</v>
          </cell>
        </row>
        <row r="155">
          <cell r="A155" t="str">
            <v>zpp.154</v>
          </cell>
          <cell r="B155">
            <v>726634</v>
          </cell>
          <cell r="C155">
            <v>315994</v>
          </cell>
          <cell r="D155">
            <v>91.2</v>
          </cell>
          <cell r="E155">
            <v>0.2</v>
          </cell>
          <cell r="F155">
            <v>91</v>
          </cell>
          <cell r="I155">
            <v>87.3</v>
          </cell>
          <cell r="M155">
            <v>91</v>
          </cell>
          <cell r="V155">
            <v>3.7</v>
          </cell>
          <cell r="AK155" t="str">
            <v>Māls</v>
          </cell>
          <cell r="AL155">
            <v>0</v>
          </cell>
          <cell r="AM155">
            <v>0</v>
          </cell>
          <cell r="AN155">
            <v>0.89999999999999991</v>
          </cell>
          <cell r="AO155">
            <v>0</v>
          </cell>
          <cell r="AP155">
            <v>0</v>
          </cell>
          <cell r="AQ155">
            <v>0.5</v>
          </cell>
          <cell r="AR155">
            <v>1.3</v>
          </cell>
          <cell r="AS155">
            <v>1</v>
          </cell>
          <cell r="AT155">
            <v>0</v>
          </cell>
        </row>
        <row r="156">
          <cell r="A156" t="str">
            <v>z.155</v>
          </cell>
          <cell r="B156">
            <v>726582</v>
          </cell>
          <cell r="C156">
            <v>316082</v>
          </cell>
          <cell r="D156">
            <v>90.2</v>
          </cell>
          <cell r="E156">
            <v>0.2</v>
          </cell>
          <cell r="F156">
            <v>90</v>
          </cell>
          <cell r="I156">
            <v>89.100000000000009</v>
          </cell>
          <cell r="M156">
            <v>90</v>
          </cell>
          <cell r="V156">
            <v>0.90000000000000013</v>
          </cell>
          <cell r="AK156" t="str">
            <v>Māls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0.90000000000000013</v>
          </cell>
          <cell r="AS156">
            <v>0</v>
          </cell>
          <cell r="AT156">
            <v>0</v>
          </cell>
        </row>
        <row r="157">
          <cell r="A157" t="str">
            <v>z.156</v>
          </cell>
          <cell r="B157">
            <v>726536</v>
          </cell>
          <cell r="C157">
            <v>316170</v>
          </cell>
          <cell r="D157">
            <v>89.5</v>
          </cell>
          <cell r="E157">
            <v>0.2</v>
          </cell>
          <cell r="F157">
            <v>89.3</v>
          </cell>
          <cell r="I157">
            <v>89</v>
          </cell>
          <cell r="M157">
            <v>89.3</v>
          </cell>
          <cell r="V157">
            <v>0.3</v>
          </cell>
          <cell r="AK157" t="str">
            <v>Māls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0.3</v>
          </cell>
          <cell r="AS157">
            <v>0</v>
          </cell>
          <cell r="AT157">
            <v>0</v>
          </cell>
        </row>
        <row r="158">
          <cell r="A158" t="str">
            <v>z.157</v>
          </cell>
          <cell r="B158">
            <v>726493</v>
          </cell>
          <cell r="C158">
            <v>316260</v>
          </cell>
          <cell r="D158">
            <v>89.1</v>
          </cell>
          <cell r="E158">
            <v>0.2</v>
          </cell>
          <cell r="F158">
            <v>88.899999999999991</v>
          </cell>
          <cell r="I158">
            <v>88.399999999999991</v>
          </cell>
          <cell r="M158">
            <v>88.899999999999991</v>
          </cell>
          <cell r="V158">
            <v>0.49999999999999994</v>
          </cell>
          <cell r="AK158" t="str">
            <v>Māls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0.49999999999999994</v>
          </cell>
          <cell r="AS158">
            <v>0</v>
          </cell>
          <cell r="AT158">
            <v>0</v>
          </cell>
        </row>
        <row r="159">
          <cell r="A159" t="str">
            <v>z.158</v>
          </cell>
          <cell r="B159">
            <v>727205</v>
          </cell>
          <cell r="C159">
            <v>315169</v>
          </cell>
          <cell r="D159">
            <v>90.9</v>
          </cell>
          <cell r="E159">
            <v>0.2</v>
          </cell>
          <cell r="F159">
            <v>90.7</v>
          </cell>
          <cell r="I159">
            <v>86.4</v>
          </cell>
          <cell r="M159">
            <v>90.7</v>
          </cell>
          <cell r="V159">
            <v>4.3</v>
          </cell>
          <cell r="AK159" t="str">
            <v>Māls</v>
          </cell>
          <cell r="AL159">
            <v>0</v>
          </cell>
          <cell r="AM159">
            <v>1.2000000000000002</v>
          </cell>
          <cell r="AN159">
            <v>0</v>
          </cell>
          <cell r="AO159">
            <v>0</v>
          </cell>
          <cell r="AP159">
            <v>1.0999999999999996</v>
          </cell>
          <cell r="AQ159">
            <v>0</v>
          </cell>
          <cell r="AR159">
            <v>0.49999999999999994</v>
          </cell>
          <cell r="AS159">
            <v>1.5000000000000002</v>
          </cell>
          <cell r="AT159">
            <v>0</v>
          </cell>
        </row>
        <row r="160">
          <cell r="A160" t="str">
            <v>z.159</v>
          </cell>
          <cell r="B160">
            <v>727158</v>
          </cell>
          <cell r="C160">
            <v>315256</v>
          </cell>
          <cell r="D160">
            <v>91</v>
          </cell>
          <cell r="E160">
            <v>0.2</v>
          </cell>
          <cell r="F160">
            <v>90.8</v>
          </cell>
          <cell r="I160">
            <v>87</v>
          </cell>
          <cell r="M160">
            <v>90.8</v>
          </cell>
          <cell r="V160">
            <v>3.8</v>
          </cell>
          <cell r="AK160" t="str">
            <v>Māls</v>
          </cell>
          <cell r="AL160">
            <v>0</v>
          </cell>
          <cell r="AM160">
            <v>0.70000000000000018</v>
          </cell>
          <cell r="AN160">
            <v>0</v>
          </cell>
          <cell r="AO160">
            <v>0</v>
          </cell>
          <cell r="AP160">
            <v>1.1999999999999997</v>
          </cell>
          <cell r="AQ160">
            <v>0</v>
          </cell>
          <cell r="AR160">
            <v>0.8</v>
          </cell>
          <cell r="AS160">
            <v>1.1000000000000001</v>
          </cell>
          <cell r="AT160">
            <v>0</v>
          </cell>
        </row>
        <row r="161">
          <cell r="A161" t="str">
            <v>z.160</v>
          </cell>
          <cell r="B161">
            <v>727104</v>
          </cell>
          <cell r="C161">
            <v>315345</v>
          </cell>
          <cell r="D161">
            <v>91.1</v>
          </cell>
          <cell r="E161">
            <v>0.2</v>
          </cell>
          <cell r="F161">
            <v>90.899999999999991</v>
          </cell>
          <cell r="I161">
            <v>87.199999999999989</v>
          </cell>
          <cell r="M161">
            <v>90.899999999999991</v>
          </cell>
          <cell r="V161">
            <v>3.6999999999999997</v>
          </cell>
          <cell r="AK161" t="str">
            <v>Māls</v>
          </cell>
          <cell r="AL161">
            <v>0</v>
          </cell>
          <cell r="AM161">
            <v>0.39999999999999991</v>
          </cell>
          <cell r="AN161">
            <v>0</v>
          </cell>
          <cell r="AO161">
            <v>0</v>
          </cell>
          <cell r="AP161">
            <v>0.20000000000000018</v>
          </cell>
          <cell r="AQ161">
            <v>0</v>
          </cell>
          <cell r="AR161">
            <v>1</v>
          </cell>
          <cell r="AS161">
            <v>2.0999999999999996</v>
          </cell>
          <cell r="AT161">
            <v>0</v>
          </cell>
        </row>
        <row r="162">
          <cell r="A162" t="str">
            <v>z.161</v>
          </cell>
          <cell r="B162">
            <v>727056</v>
          </cell>
          <cell r="C162">
            <v>315430</v>
          </cell>
          <cell r="D162">
            <v>91.1</v>
          </cell>
          <cell r="E162">
            <v>0.2</v>
          </cell>
          <cell r="F162">
            <v>90.899999999999991</v>
          </cell>
          <cell r="I162">
            <v>86.699999999999989</v>
          </cell>
          <cell r="M162">
            <v>90.899999999999991</v>
          </cell>
          <cell r="V162">
            <v>4.2</v>
          </cell>
          <cell r="AK162" t="str">
            <v>Māls</v>
          </cell>
          <cell r="AL162">
            <v>0</v>
          </cell>
          <cell r="AM162">
            <v>0.80000000000000027</v>
          </cell>
          <cell r="AN162">
            <v>0</v>
          </cell>
          <cell r="AO162">
            <v>0</v>
          </cell>
          <cell r="AP162">
            <v>0.60000000000000009</v>
          </cell>
          <cell r="AQ162">
            <v>0</v>
          </cell>
          <cell r="AR162">
            <v>1.3</v>
          </cell>
          <cell r="AS162">
            <v>1.5</v>
          </cell>
          <cell r="AT162">
            <v>0</v>
          </cell>
        </row>
        <row r="163">
          <cell r="A163" t="str">
            <v>z.162</v>
          </cell>
          <cell r="B163">
            <v>727008</v>
          </cell>
          <cell r="C163">
            <v>315521</v>
          </cell>
          <cell r="D163">
            <v>91.4</v>
          </cell>
          <cell r="E163">
            <v>0.2</v>
          </cell>
          <cell r="F163">
            <v>91.2</v>
          </cell>
          <cell r="I163">
            <v>86.9</v>
          </cell>
          <cell r="M163">
            <v>91.2</v>
          </cell>
          <cell r="V163">
            <v>4.3</v>
          </cell>
          <cell r="AK163" t="str">
            <v>Māls</v>
          </cell>
          <cell r="AL163">
            <v>0</v>
          </cell>
          <cell r="AM163">
            <v>1</v>
          </cell>
          <cell r="AN163">
            <v>0</v>
          </cell>
          <cell r="AO163">
            <v>0</v>
          </cell>
          <cell r="AP163">
            <v>0</v>
          </cell>
          <cell r="AQ163">
            <v>0.5</v>
          </cell>
          <cell r="AR163">
            <v>1.9000000000000001</v>
          </cell>
          <cell r="AS163">
            <v>0</v>
          </cell>
          <cell r="AT163">
            <v>0.89999999999999991</v>
          </cell>
        </row>
        <row r="164">
          <cell r="A164" t="str">
            <v>z.163</v>
          </cell>
          <cell r="B164">
            <v>726960</v>
          </cell>
          <cell r="C164">
            <v>315607</v>
          </cell>
          <cell r="D164">
            <v>91.6</v>
          </cell>
          <cell r="E164">
            <v>0.2</v>
          </cell>
          <cell r="F164">
            <v>91.399999999999991</v>
          </cell>
          <cell r="I164">
            <v>86.899999999999991</v>
          </cell>
          <cell r="M164">
            <v>91.399999999999991</v>
          </cell>
          <cell r="V164">
            <v>4.5</v>
          </cell>
          <cell r="AK164" t="str">
            <v>Māls</v>
          </cell>
          <cell r="AL164">
            <v>0</v>
          </cell>
          <cell r="AM164">
            <v>1.2000000000000002</v>
          </cell>
          <cell r="AN164">
            <v>0</v>
          </cell>
          <cell r="AO164">
            <v>0</v>
          </cell>
          <cell r="AP164">
            <v>0</v>
          </cell>
          <cell r="AQ164">
            <v>0.5</v>
          </cell>
          <cell r="AR164">
            <v>2</v>
          </cell>
          <cell r="AS164">
            <v>0</v>
          </cell>
          <cell r="AT164">
            <v>0.79999999999999982</v>
          </cell>
        </row>
        <row r="165">
          <cell r="A165" t="str">
            <v>z.164</v>
          </cell>
          <cell r="B165">
            <v>726913</v>
          </cell>
          <cell r="C165">
            <v>315697</v>
          </cell>
          <cell r="D165">
            <v>91.6</v>
          </cell>
          <cell r="E165">
            <v>0.2</v>
          </cell>
          <cell r="F165">
            <v>91.399999999999991</v>
          </cell>
          <cell r="I165">
            <v>86.699999999999989</v>
          </cell>
          <cell r="M165">
            <v>91.399999999999991</v>
          </cell>
          <cell r="V165">
            <v>4.7</v>
          </cell>
          <cell r="AK165" t="str">
            <v>Māls</v>
          </cell>
          <cell r="AL165">
            <v>0</v>
          </cell>
          <cell r="AM165">
            <v>1.4000000000000004</v>
          </cell>
          <cell r="AN165">
            <v>0</v>
          </cell>
          <cell r="AO165">
            <v>0</v>
          </cell>
          <cell r="AP165">
            <v>0</v>
          </cell>
          <cell r="AQ165">
            <v>0.20000000000000018</v>
          </cell>
          <cell r="AR165">
            <v>2.5</v>
          </cell>
          <cell r="AS165">
            <v>0</v>
          </cell>
          <cell r="AT165">
            <v>0.59999999999999964</v>
          </cell>
        </row>
        <row r="166">
          <cell r="A166" t="str">
            <v>z.165</v>
          </cell>
          <cell r="B166">
            <v>726866</v>
          </cell>
          <cell r="C166">
            <v>315779</v>
          </cell>
          <cell r="D166">
            <v>91.6</v>
          </cell>
          <cell r="E166">
            <v>0.2</v>
          </cell>
          <cell r="F166">
            <v>91.399999999999991</v>
          </cell>
          <cell r="I166">
            <v>86.899999999999991</v>
          </cell>
          <cell r="M166">
            <v>91.399999999999991</v>
          </cell>
          <cell r="V166">
            <v>4.5</v>
          </cell>
          <cell r="AK166" t="str">
            <v>Māls</v>
          </cell>
          <cell r="AL166">
            <v>0</v>
          </cell>
          <cell r="AM166">
            <v>1.2000000000000002</v>
          </cell>
          <cell r="AN166">
            <v>0</v>
          </cell>
          <cell r="AO166">
            <v>0</v>
          </cell>
          <cell r="AP166">
            <v>0</v>
          </cell>
          <cell r="AQ166">
            <v>0.29999999999999982</v>
          </cell>
          <cell r="AR166">
            <v>2.2999999999999998</v>
          </cell>
          <cell r="AS166">
            <v>0</v>
          </cell>
          <cell r="AT166">
            <v>0.70000000000000018</v>
          </cell>
        </row>
        <row r="167">
          <cell r="A167" t="str">
            <v>z.166</v>
          </cell>
          <cell r="B167">
            <v>726815</v>
          </cell>
          <cell r="C167">
            <v>315867</v>
          </cell>
          <cell r="D167">
            <v>91.4</v>
          </cell>
          <cell r="E167">
            <v>0.2</v>
          </cell>
          <cell r="F167">
            <v>91.2</v>
          </cell>
          <cell r="I167">
            <v>86.9</v>
          </cell>
          <cell r="M167">
            <v>91.2</v>
          </cell>
          <cell r="V167">
            <v>4.3</v>
          </cell>
          <cell r="AK167" t="str">
            <v>Māls</v>
          </cell>
          <cell r="AL167">
            <v>0</v>
          </cell>
          <cell r="AM167">
            <v>0.70000000000000018</v>
          </cell>
          <cell r="AN167">
            <v>0.39999999999999991</v>
          </cell>
          <cell r="AO167">
            <v>0</v>
          </cell>
          <cell r="AP167">
            <v>0</v>
          </cell>
          <cell r="AQ167">
            <v>0.39999999999999991</v>
          </cell>
          <cell r="AR167">
            <v>2.0999999999999996</v>
          </cell>
          <cell r="AS167">
            <v>0.70000000000000018</v>
          </cell>
          <cell r="AT167">
            <v>0</v>
          </cell>
        </row>
        <row r="168">
          <cell r="A168" t="str">
            <v>z.167</v>
          </cell>
          <cell r="B168">
            <v>726766</v>
          </cell>
          <cell r="C168">
            <v>315958</v>
          </cell>
          <cell r="D168">
            <v>91.2</v>
          </cell>
          <cell r="E168">
            <v>0.2</v>
          </cell>
          <cell r="F168">
            <v>91</v>
          </cell>
          <cell r="I168">
            <v>86.8</v>
          </cell>
          <cell r="M168">
            <v>91</v>
          </cell>
          <cell r="V168">
            <v>4.2</v>
          </cell>
          <cell r="AK168" t="str">
            <v>Māls</v>
          </cell>
          <cell r="AL168">
            <v>0</v>
          </cell>
          <cell r="AM168">
            <v>0.60000000000000053</v>
          </cell>
          <cell r="AN168">
            <v>0.5</v>
          </cell>
          <cell r="AO168">
            <v>0</v>
          </cell>
          <cell r="AP168">
            <v>0</v>
          </cell>
          <cell r="AQ168">
            <v>0.59999999999999964</v>
          </cell>
          <cell r="AR168">
            <v>1.8</v>
          </cell>
          <cell r="AS168">
            <v>0.70000000000000018</v>
          </cell>
          <cell r="AT168">
            <v>0</v>
          </cell>
        </row>
        <row r="169">
          <cell r="A169" t="str">
            <v>z.168</v>
          </cell>
          <cell r="B169">
            <v>726721</v>
          </cell>
          <cell r="C169">
            <v>316041</v>
          </cell>
          <cell r="D169">
            <v>90.8</v>
          </cell>
          <cell r="E169">
            <v>0.2</v>
          </cell>
          <cell r="F169">
            <v>90.6</v>
          </cell>
          <cell r="I169">
            <v>86.8</v>
          </cell>
          <cell r="M169">
            <v>90.6</v>
          </cell>
          <cell r="V169">
            <v>3.8</v>
          </cell>
          <cell r="AK169" t="str">
            <v>Māls</v>
          </cell>
          <cell r="AL169">
            <v>0</v>
          </cell>
          <cell r="AM169">
            <v>0</v>
          </cell>
          <cell r="AN169">
            <v>1</v>
          </cell>
          <cell r="AO169">
            <v>0</v>
          </cell>
          <cell r="AP169">
            <v>0</v>
          </cell>
          <cell r="AQ169">
            <v>0.5</v>
          </cell>
          <cell r="AR169">
            <v>1.5</v>
          </cell>
          <cell r="AS169">
            <v>0.8</v>
          </cell>
          <cell r="AT169">
            <v>0</v>
          </cell>
        </row>
        <row r="170">
          <cell r="A170" t="str">
            <v>z.169</v>
          </cell>
          <cell r="B170">
            <v>726669</v>
          </cell>
          <cell r="C170">
            <v>316130</v>
          </cell>
          <cell r="D170">
            <v>90</v>
          </cell>
          <cell r="E170">
            <v>0.1</v>
          </cell>
          <cell r="F170">
            <v>89.9</v>
          </cell>
          <cell r="I170">
            <v>88.7</v>
          </cell>
          <cell r="M170">
            <v>89.8</v>
          </cell>
          <cell r="V170">
            <v>1.1000000000000001</v>
          </cell>
          <cell r="AK170" t="str">
            <v>Māls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0.7</v>
          </cell>
          <cell r="AS170">
            <v>0.4</v>
          </cell>
          <cell r="AT170">
            <v>0</v>
          </cell>
        </row>
        <row r="171">
          <cell r="A171" t="str">
            <v>z.170</v>
          </cell>
          <cell r="B171">
            <v>726621</v>
          </cell>
          <cell r="C171">
            <v>316220</v>
          </cell>
          <cell r="D171">
            <v>89.7</v>
          </cell>
          <cell r="E171">
            <v>0.2</v>
          </cell>
          <cell r="F171">
            <v>89.5</v>
          </cell>
          <cell r="I171">
            <v>89.3</v>
          </cell>
          <cell r="M171">
            <v>89.5</v>
          </cell>
          <cell r="V171">
            <v>0.2</v>
          </cell>
          <cell r="AK171" t="str">
            <v>Māls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0.2</v>
          </cell>
          <cell r="AT171">
            <v>0</v>
          </cell>
        </row>
        <row r="172">
          <cell r="A172" t="str">
            <v>z.171</v>
          </cell>
          <cell r="B172">
            <v>726575</v>
          </cell>
          <cell r="C172">
            <v>316306</v>
          </cell>
          <cell r="D172">
            <v>89.1</v>
          </cell>
          <cell r="E172">
            <v>0.2</v>
          </cell>
          <cell r="F172">
            <v>88.899999999999991</v>
          </cell>
          <cell r="I172">
            <v>88</v>
          </cell>
          <cell r="M172">
            <v>88.899999999999991</v>
          </cell>
          <cell r="V172">
            <v>0.90000000000000013</v>
          </cell>
          <cell r="AK172" t="str">
            <v>Māls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0.49999999999999994</v>
          </cell>
          <cell r="AS172">
            <v>0.40000000000000013</v>
          </cell>
          <cell r="AT172">
            <v>0</v>
          </cell>
        </row>
        <row r="173">
          <cell r="A173" t="str">
            <v>z.172</v>
          </cell>
          <cell r="B173">
            <v>727292</v>
          </cell>
          <cell r="C173">
            <v>315213</v>
          </cell>
          <cell r="D173">
            <v>90.9</v>
          </cell>
          <cell r="E173">
            <v>0.2</v>
          </cell>
          <cell r="F173">
            <v>90.7</v>
          </cell>
          <cell r="I173">
            <v>86.5</v>
          </cell>
          <cell r="M173">
            <v>90.7</v>
          </cell>
          <cell r="V173">
            <v>4.2</v>
          </cell>
          <cell r="AK173" t="str">
            <v>Māls</v>
          </cell>
          <cell r="AL173">
            <v>0</v>
          </cell>
          <cell r="AM173">
            <v>1.2000000000000002</v>
          </cell>
          <cell r="AN173">
            <v>0</v>
          </cell>
          <cell r="AO173">
            <v>0</v>
          </cell>
          <cell r="AP173">
            <v>0.80000000000000027</v>
          </cell>
          <cell r="AQ173">
            <v>0</v>
          </cell>
          <cell r="AR173">
            <v>0.49999999999999994</v>
          </cell>
          <cell r="AS173">
            <v>1.7</v>
          </cell>
          <cell r="AT173">
            <v>0</v>
          </cell>
        </row>
        <row r="174">
          <cell r="A174" t="str">
            <v>z.173</v>
          </cell>
          <cell r="B174">
            <v>727244</v>
          </cell>
          <cell r="C174">
            <v>315302</v>
          </cell>
          <cell r="D174">
            <v>91</v>
          </cell>
          <cell r="E174">
            <v>0.2</v>
          </cell>
          <cell r="F174">
            <v>90.8</v>
          </cell>
          <cell r="I174">
            <v>86.7</v>
          </cell>
          <cell r="M174">
            <v>90.8</v>
          </cell>
          <cell r="V174">
            <v>4.0999999999999996</v>
          </cell>
          <cell r="AK174" t="str">
            <v>Māls</v>
          </cell>
          <cell r="AL174">
            <v>0</v>
          </cell>
          <cell r="AM174">
            <v>1</v>
          </cell>
          <cell r="AN174">
            <v>0</v>
          </cell>
          <cell r="AO174">
            <v>0</v>
          </cell>
          <cell r="AP174">
            <v>0.59999999999999964</v>
          </cell>
          <cell r="AQ174">
            <v>0</v>
          </cell>
          <cell r="AR174">
            <v>0</v>
          </cell>
          <cell r="AS174">
            <v>2.5</v>
          </cell>
          <cell r="AT174">
            <v>0</v>
          </cell>
        </row>
        <row r="175">
          <cell r="A175" t="str">
            <v>z.174</v>
          </cell>
          <cell r="B175">
            <v>727197</v>
          </cell>
          <cell r="C175">
            <v>315392</v>
          </cell>
          <cell r="D175">
            <v>91.2</v>
          </cell>
          <cell r="E175">
            <v>0.2</v>
          </cell>
          <cell r="F175">
            <v>91</v>
          </cell>
          <cell r="I175">
            <v>87.100000000000009</v>
          </cell>
          <cell r="M175">
            <v>91</v>
          </cell>
          <cell r="V175">
            <v>3.8999999999999995</v>
          </cell>
          <cell r="AK175" t="str">
            <v>Māls</v>
          </cell>
          <cell r="AL175">
            <v>0</v>
          </cell>
          <cell r="AM175">
            <v>0.59999999999999964</v>
          </cell>
          <cell r="AN175">
            <v>0</v>
          </cell>
          <cell r="AO175">
            <v>0</v>
          </cell>
          <cell r="AP175">
            <v>0.5</v>
          </cell>
          <cell r="AQ175">
            <v>0</v>
          </cell>
          <cell r="AR175">
            <v>0</v>
          </cell>
          <cell r="AS175">
            <v>2.8</v>
          </cell>
          <cell r="AT175">
            <v>0</v>
          </cell>
        </row>
        <row r="176">
          <cell r="A176" t="str">
            <v>z.175</v>
          </cell>
          <cell r="B176">
            <v>727147</v>
          </cell>
          <cell r="C176">
            <v>315481</v>
          </cell>
          <cell r="D176">
            <v>91.3</v>
          </cell>
          <cell r="E176">
            <v>0.2</v>
          </cell>
          <cell r="F176">
            <v>91.1</v>
          </cell>
          <cell r="I176">
            <v>87.3</v>
          </cell>
          <cell r="M176">
            <v>91.1</v>
          </cell>
          <cell r="V176">
            <v>3.8</v>
          </cell>
          <cell r="AK176" t="str">
            <v>Māls</v>
          </cell>
          <cell r="AL176">
            <v>0</v>
          </cell>
          <cell r="AM176">
            <v>0.5</v>
          </cell>
          <cell r="AN176">
            <v>0</v>
          </cell>
          <cell r="AO176">
            <v>0</v>
          </cell>
          <cell r="AP176">
            <v>0</v>
          </cell>
          <cell r="AQ176">
            <v>0.79999999999999982</v>
          </cell>
          <cell r="AR176">
            <v>2.2999999999999998</v>
          </cell>
          <cell r="AS176">
            <v>0</v>
          </cell>
          <cell r="AT176">
            <v>0.20000000000000018</v>
          </cell>
        </row>
        <row r="177">
          <cell r="A177" t="str">
            <v>z.176</v>
          </cell>
          <cell r="B177">
            <v>727101</v>
          </cell>
          <cell r="C177">
            <v>315570</v>
          </cell>
          <cell r="D177">
            <v>91.4</v>
          </cell>
          <cell r="E177">
            <v>0.2</v>
          </cell>
          <cell r="F177">
            <v>91.2</v>
          </cell>
          <cell r="I177">
            <v>87.5</v>
          </cell>
          <cell r="M177">
            <v>91.2</v>
          </cell>
          <cell r="V177">
            <v>3.7</v>
          </cell>
          <cell r="AK177" t="str">
            <v>Māls</v>
          </cell>
          <cell r="AL177">
            <v>0</v>
          </cell>
          <cell r="AM177">
            <v>0.5</v>
          </cell>
          <cell r="AN177">
            <v>0</v>
          </cell>
          <cell r="AO177">
            <v>0</v>
          </cell>
          <cell r="AP177">
            <v>0</v>
          </cell>
          <cell r="AQ177">
            <v>0.69999999999999973</v>
          </cell>
          <cell r="AR177">
            <v>1.8</v>
          </cell>
          <cell r="AS177">
            <v>0</v>
          </cell>
          <cell r="AT177">
            <v>0.70000000000000018</v>
          </cell>
        </row>
        <row r="178">
          <cell r="A178" t="str">
            <v>z.177</v>
          </cell>
          <cell r="B178">
            <v>727049</v>
          </cell>
          <cell r="C178">
            <v>315656</v>
          </cell>
          <cell r="D178">
            <v>91.5</v>
          </cell>
          <cell r="E178">
            <v>0.2</v>
          </cell>
          <cell r="F178">
            <v>91.3</v>
          </cell>
          <cell r="I178">
            <v>87.3</v>
          </cell>
          <cell r="M178">
            <v>91.3</v>
          </cell>
          <cell r="V178">
            <v>4</v>
          </cell>
          <cell r="AK178" t="str">
            <v>Māls</v>
          </cell>
          <cell r="AL178">
            <v>0</v>
          </cell>
          <cell r="AM178">
            <v>1</v>
          </cell>
          <cell r="AN178">
            <v>0</v>
          </cell>
          <cell r="AO178">
            <v>0</v>
          </cell>
          <cell r="AP178">
            <v>0</v>
          </cell>
          <cell r="AQ178">
            <v>0.20000000000000018</v>
          </cell>
          <cell r="AR178">
            <v>2.2999999999999998</v>
          </cell>
          <cell r="AS178">
            <v>0</v>
          </cell>
          <cell r="AT178">
            <v>0.5</v>
          </cell>
        </row>
        <row r="179">
          <cell r="A179" t="str">
            <v>z.178</v>
          </cell>
          <cell r="B179">
            <v>727005</v>
          </cell>
          <cell r="C179">
            <v>315739</v>
          </cell>
          <cell r="D179">
            <v>91.6</v>
          </cell>
          <cell r="E179">
            <v>0.1</v>
          </cell>
          <cell r="F179">
            <v>91.5</v>
          </cell>
          <cell r="I179">
            <v>87.3</v>
          </cell>
          <cell r="M179">
            <v>91.399999999999991</v>
          </cell>
          <cell r="V179">
            <v>4.0999999999999996</v>
          </cell>
          <cell r="AK179" t="str">
            <v>Māls</v>
          </cell>
          <cell r="AL179">
            <v>0</v>
          </cell>
          <cell r="AM179">
            <v>1.0999999999999996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2</v>
          </cell>
          <cell r="AS179">
            <v>0.49999999999999994</v>
          </cell>
          <cell r="AT179">
            <v>0.5</v>
          </cell>
        </row>
        <row r="180">
          <cell r="A180" t="str">
            <v>z.179</v>
          </cell>
          <cell r="B180">
            <v>726953</v>
          </cell>
          <cell r="C180">
            <v>315825</v>
          </cell>
          <cell r="D180">
            <v>91.5</v>
          </cell>
          <cell r="E180">
            <v>0.2</v>
          </cell>
          <cell r="F180">
            <v>91.3</v>
          </cell>
          <cell r="I180">
            <v>87.1</v>
          </cell>
          <cell r="M180">
            <v>91.3</v>
          </cell>
          <cell r="V180">
            <v>4.2</v>
          </cell>
          <cell r="AK180" t="str">
            <v>Māls</v>
          </cell>
          <cell r="AL180">
            <v>0</v>
          </cell>
          <cell r="AM180">
            <v>1.2000000000000002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2.2999999999999998</v>
          </cell>
          <cell r="AS180">
            <v>0</v>
          </cell>
          <cell r="AT180">
            <v>0.70000000000000018</v>
          </cell>
        </row>
        <row r="181">
          <cell r="A181" t="str">
            <v>z.180</v>
          </cell>
          <cell r="B181">
            <v>726903</v>
          </cell>
          <cell r="C181">
            <v>315919</v>
          </cell>
          <cell r="D181">
            <v>91.5</v>
          </cell>
          <cell r="E181">
            <v>0.2</v>
          </cell>
          <cell r="F181">
            <v>91.3</v>
          </cell>
          <cell r="I181">
            <v>87.2</v>
          </cell>
          <cell r="M181">
            <v>91.3</v>
          </cell>
          <cell r="V181">
            <v>4.0999999999999996</v>
          </cell>
          <cell r="AK181" t="str">
            <v>Māls</v>
          </cell>
          <cell r="AL181">
            <v>0</v>
          </cell>
          <cell r="AM181">
            <v>0.79999999999999982</v>
          </cell>
          <cell r="AN181">
            <v>0</v>
          </cell>
          <cell r="AO181">
            <v>0</v>
          </cell>
          <cell r="AP181">
            <v>0</v>
          </cell>
          <cell r="AQ181">
            <v>0.29999999999999982</v>
          </cell>
          <cell r="AR181">
            <v>2.1999999999999997</v>
          </cell>
          <cell r="AS181">
            <v>0</v>
          </cell>
          <cell r="AT181">
            <v>0.80000000000000027</v>
          </cell>
        </row>
        <row r="182">
          <cell r="A182" t="str">
            <v>z.181</v>
          </cell>
          <cell r="B182">
            <v>726857</v>
          </cell>
          <cell r="C182">
            <v>316005</v>
          </cell>
          <cell r="D182">
            <v>91.2</v>
          </cell>
          <cell r="E182">
            <v>0.2</v>
          </cell>
          <cell r="F182">
            <v>91</v>
          </cell>
          <cell r="I182">
            <v>87</v>
          </cell>
          <cell r="M182">
            <v>91</v>
          </cell>
          <cell r="V182">
            <v>4</v>
          </cell>
          <cell r="AK182" t="str">
            <v>Māls</v>
          </cell>
          <cell r="AL182">
            <v>0</v>
          </cell>
          <cell r="AM182">
            <v>1</v>
          </cell>
          <cell r="AN182">
            <v>0</v>
          </cell>
          <cell r="AO182">
            <v>0</v>
          </cell>
          <cell r="AP182">
            <v>0</v>
          </cell>
          <cell r="AQ182">
            <v>0.5</v>
          </cell>
          <cell r="AR182">
            <v>2</v>
          </cell>
          <cell r="AS182">
            <v>0.5</v>
          </cell>
          <cell r="AT182">
            <v>0</v>
          </cell>
        </row>
        <row r="183">
          <cell r="A183" t="str">
            <v>z.182</v>
          </cell>
          <cell r="B183">
            <v>726805</v>
          </cell>
          <cell r="C183">
            <v>316093</v>
          </cell>
          <cell r="D183">
            <v>90.7</v>
          </cell>
          <cell r="E183">
            <v>0.2</v>
          </cell>
          <cell r="F183">
            <v>90.5</v>
          </cell>
          <cell r="I183">
            <v>86.600000000000009</v>
          </cell>
          <cell r="M183">
            <v>90.5</v>
          </cell>
          <cell r="V183">
            <v>3.8999999999999995</v>
          </cell>
          <cell r="AK183" t="str">
            <v>Māls</v>
          </cell>
          <cell r="AL183">
            <v>0</v>
          </cell>
          <cell r="AM183">
            <v>1.0999999999999996</v>
          </cell>
          <cell r="AN183">
            <v>0</v>
          </cell>
          <cell r="AO183">
            <v>0</v>
          </cell>
          <cell r="AP183">
            <v>0</v>
          </cell>
          <cell r="AQ183">
            <v>0.5</v>
          </cell>
          <cell r="AR183">
            <v>1.7</v>
          </cell>
          <cell r="AS183">
            <v>0.60000000000000009</v>
          </cell>
          <cell r="AT183">
            <v>0</v>
          </cell>
        </row>
        <row r="184">
          <cell r="A184" t="str">
            <v>z.183</v>
          </cell>
          <cell r="B184">
            <v>726756</v>
          </cell>
          <cell r="C184">
            <v>316181</v>
          </cell>
          <cell r="D184">
            <v>90.1</v>
          </cell>
          <cell r="E184">
            <v>0.2</v>
          </cell>
          <cell r="F184">
            <v>89.899999999999991</v>
          </cell>
          <cell r="I184">
            <v>87.6</v>
          </cell>
          <cell r="M184">
            <v>89.899999999999991</v>
          </cell>
          <cell r="V184">
            <v>2.2999999999999998</v>
          </cell>
          <cell r="AK184" t="str">
            <v>Māls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1</v>
          </cell>
          <cell r="AS184">
            <v>1.3</v>
          </cell>
          <cell r="AT184">
            <v>0</v>
          </cell>
        </row>
        <row r="185">
          <cell r="A185" t="str">
            <v>z.184</v>
          </cell>
          <cell r="B185">
            <v>726710</v>
          </cell>
          <cell r="C185">
            <v>316266</v>
          </cell>
          <cell r="D185">
            <v>89.4</v>
          </cell>
          <cell r="E185">
            <v>0.2</v>
          </cell>
          <cell r="F185">
            <v>89.2</v>
          </cell>
          <cell r="I185">
            <v>88</v>
          </cell>
          <cell r="M185">
            <v>89.2</v>
          </cell>
          <cell r="V185">
            <v>1.2</v>
          </cell>
          <cell r="AK185" t="str">
            <v>Māls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0.39999999999999997</v>
          </cell>
          <cell r="AS185">
            <v>0.79999999999999993</v>
          </cell>
          <cell r="AT185">
            <v>0</v>
          </cell>
        </row>
        <row r="186">
          <cell r="A186" t="str">
            <v>z.185</v>
          </cell>
          <cell r="B186">
            <v>726660</v>
          </cell>
          <cell r="C186">
            <v>316354</v>
          </cell>
          <cell r="D186">
            <v>89.3</v>
          </cell>
          <cell r="E186">
            <v>0.8</v>
          </cell>
          <cell r="F186">
            <v>88.5</v>
          </cell>
          <cell r="I186">
            <v>87.1</v>
          </cell>
          <cell r="M186">
            <v>89.1</v>
          </cell>
          <cell r="V186">
            <v>2</v>
          </cell>
          <cell r="AK186" t="str">
            <v>Māls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0.50000000000000022</v>
          </cell>
          <cell r="AS186">
            <v>1.5</v>
          </cell>
          <cell r="AT186">
            <v>0</v>
          </cell>
        </row>
        <row r="187">
          <cell r="A187" t="str">
            <v>z.186</v>
          </cell>
          <cell r="B187">
            <v>727416</v>
          </cell>
          <cell r="C187">
            <v>315197</v>
          </cell>
          <cell r="D187">
            <v>90.4</v>
          </cell>
          <cell r="E187" t="str">
            <v>-</v>
          </cell>
          <cell r="F187" t="str">
            <v>-</v>
          </cell>
          <cell r="I187">
            <v>90.4</v>
          </cell>
          <cell r="M187">
            <v>90.4</v>
          </cell>
          <cell r="V187">
            <v>0</v>
          </cell>
          <cell r="AK187" t="str">
            <v>Māls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</row>
        <row r="188">
          <cell r="A188" t="str">
            <v>z.187</v>
          </cell>
          <cell r="B188">
            <v>727379</v>
          </cell>
          <cell r="C188">
            <v>315268</v>
          </cell>
          <cell r="D188">
            <v>90.6</v>
          </cell>
          <cell r="E188">
            <v>0.2</v>
          </cell>
          <cell r="F188">
            <v>90.399999999999991</v>
          </cell>
          <cell r="I188">
            <v>86.399999999999991</v>
          </cell>
          <cell r="M188">
            <v>90.399999999999991</v>
          </cell>
          <cell r="V188">
            <v>4</v>
          </cell>
          <cell r="AK188" t="str">
            <v>Māls</v>
          </cell>
          <cell r="AL188">
            <v>0</v>
          </cell>
          <cell r="AM188">
            <v>1.2000000000000002</v>
          </cell>
          <cell r="AN188">
            <v>0</v>
          </cell>
          <cell r="AO188">
            <v>0</v>
          </cell>
          <cell r="AP188">
            <v>1.1000000000000001</v>
          </cell>
          <cell r="AQ188">
            <v>0</v>
          </cell>
          <cell r="AR188">
            <v>0.8</v>
          </cell>
          <cell r="AS188">
            <v>0.89999999999999991</v>
          </cell>
          <cell r="AT188">
            <v>0</v>
          </cell>
        </row>
        <row r="189">
          <cell r="A189" t="str">
            <v>z.188</v>
          </cell>
          <cell r="B189">
            <v>727329</v>
          </cell>
          <cell r="C189">
            <v>315351</v>
          </cell>
          <cell r="D189">
            <v>90.9</v>
          </cell>
          <cell r="E189">
            <v>0.2</v>
          </cell>
          <cell r="F189">
            <v>90.7</v>
          </cell>
          <cell r="I189">
            <v>86.600000000000009</v>
          </cell>
          <cell r="M189">
            <v>90.7</v>
          </cell>
          <cell r="V189">
            <v>4.0999999999999996</v>
          </cell>
          <cell r="AK189" t="str">
            <v>Māls</v>
          </cell>
          <cell r="AL189">
            <v>0</v>
          </cell>
          <cell r="AM189">
            <v>1.2999999999999998</v>
          </cell>
          <cell r="AN189">
            <v>0</v>
          </cell>
          <cell r="AO189">
            <v>0</v>
          </cell>
          <cell r="AP189">
            <v>1</v>
          </cell>
          <cell r="AQ189">
            <v>0</v>
          </cell>
          <cell r="AR189">
            <v>0.49999999999999994</v>
          </cell>
          <cell r="AS189">
            <v>1.3</v>
          </cell>
          <cell r="AT189">
            <v>0</v>
          </cell>
        </row>
        <row r="190">
          <cell r="A190" t="str">
            <v>z.189</v>
          </cell>
          <cell r="B190">
            <v>727282</v>
          </cell>
          <cell r="C190">
            <v>315445</v>
          </cell>
          <cell r="D190">
            <v>91.2</v>
          </cell>
          <cell r="E190">
            <v>0.2</v>
          </cell>
          <cell r="F190">
            <v>91</v>
          </cell>
          <cell r="I190">
            <v>86.8</v>
          </cell>
          <cell r="M190">
            <v>91</v>
          </cell>
          <cell r="V190">
            <v>4.2</v>
          </cell>
          <cell r="AK190" t="str">
            <v>Mālains aleirīts</v>
          </cell>
          <cell r="AL190">
            <v>0</v>
          </cell>
          <cell r="AM190">
            <v>1.4000000000000004</v>
          </cell>
          <cell r="AN190">
            <v>0</v>
          </cell>
          <cell r="AO190">
            <v>0</v>
          </cell>
          <cell r="AP190">
            <v>0.79999999999999982</v>
          </cell>
          <cell r="AQ190">
            <v>0</v>
          </cell>
          <cell r="AR190">
            <v>0.3</v>
          </cell>
          <cell r="AS190">
            <v>1.7000000000000002</v>
          </cell>
          <cell r="AT190">
            <v>0</v>
          </cell>
        </row>
        <row r="191">
          <cell r="A191" t="str">
            <v>z.190</v>
          </cell>
          <cell r="B191">
            <v>727236</v>
          </cell>
          <cell r="C191">
            <v>315523</v>
          </cell>
          <cell r="D191">
            <v>91.2</v>
          </cell>
          <cell r="E191">
            <v>0.2</v>
          </cell>
          <cell r="F191">
            <v>91</v>
          </cell>
          <cell r="I191">
            <v>87.3</v>
          </cell>
          <cell r="M191">
            <v>91</v>
          </cell>
          <cell r="V191">
            <v>3.7</v>
          </cell>
          <cell r="AK191" t="str">
            <v>Mālains aleirīts</v>
          </cell>
          <cell r="AL191">
            <v>0</v>
          </cell>
          <cell r="AM191">
            <v>0.39999999999999991</v>
          </cell>
          <cell r="AN191">
            <v>0</v>
          </cell>
          <cell r="AO191">
            <v>0</v>
          </cell>
          <cell r="AP191">
            <v>1</v>
          </cell>
          <cell r="AQ191">
            <v>0</v>
          </cell>
          <cell r="AR191">
            <v>1.5</v>
          </cell>
          <cell r="AS191">
            <v>0.8</v>
          </cell>
          <cell r="AT191">
            <v>0</v>
          </cell>
        </row>
        <row r="192">
          <cell r="A192" t="str">
            <v>z.191</v>
          </cell>
          <cell r="B192">
            <v>727183</v>
          </cell>
          <cell r="C192">
            <v>315614</v>
          </cell>
          <cell r="D192">
            <v>91.4</v>
          </cell>
          <cell r="E192">
            <v>0.2</v>
          </cell>
          <cell r="F192">
            <v>91.2</v>
          </cell>
          <cell r="I192">
            <v>87</v>
          </cell>
          <cell r="M192">
            <v>91.2</v>
          </cell>
          <cell r="V192">
            <v>4.2</v>
          </cell>
          <cell r="AK192" t="str">
            <v>Māls</v>
          </cell>
          <cell r="AL192">
            <v>0</v>
          </cell>
          <cell r="AM192">
            <v>0.80000000000000027</v>
          </cell>
          <cell r="AN192">
            <v>0</v>
          </cell>
          <cell r="AO192">
            <v>0</v>
          </cell>
          <cell r="AP192">
            <v>0</v>
          </cell>
          <cell r="AQ192">
            <v>0.30000000000000027</v>
          </cell>
          <cell r="AR192">
            <v>1.5000000000000002</v>
          </cell>
          <cell r="AS192">
            <v>0.49999999999999994</v>
          </cell>
          <cell r="AT192">
            <v>1.0999999999999996</v>
          </cell>
        </row>
        <row r="193">
          <cell r="A193" t="str">
            <v>z.192</v>
          </cell>
          <cell r="B193">
            <v>727140</v>
          </cell>
          <cell r="C193">
            <v>315704</v>
          </cell>
          <cell r="D193">
            <v>91.4</v>
          </cell>
          <cell r="E193">
            <v>0.2</v>
          </cell>
          <cell r="F193">
            <v>91.2</v>
          </cell>
          <cell r="I193">
            <v>86.7</v>
          </cell>
          <cell r="M193">
            <v>91.2</v>
          </cell>
          <cell r="V193">
            <v>4.5</v>
          </cell>
          <cell r="AK193" t="str">
            <v>Māls</v>
          </cell>
          <cell r="AL193">
            <v>0</v>
          </cell>
          <cell r="AM193">
            <v>1</v>
          </cell>
          <cell r="AN193">
            <v>0</v>
          </cell>
          <cell r="AO193">
            <v>0</v>
          </cell>
          <cell r="AP193">
            <v>0</v>
          </cell>
          <cell r="AQ193">
            <v>0.40000000000000036</v>
          </cell>
          <cell r="AR193">
            <v>1.3</v>
          </cell>
          <cell r="AS193">
            <v>1</v>
          </cell>
          <cell r="AT193">
            <v>0.79999999999999982</v>
          </cell>
        </row>
        <row r="194">
          <cell r="A194" t="str">
            <v>z.193</v>
          </cell>
          <cell r="B194">
            <v>727092</v>
          </cell>
          <cell r="C194">
            <v>315792</v>
          </cell>
          <cell r="D194">
            <v>91.5</v>
          </cell>
          <cell r="E194">
            <v>0.2</v>
          </cell>
          <cell r="F194">
            <v>91.3</v>
          </cell>
          <cell r="I194">
            <v>85.8</v>
          </cell>
          <cell r="M194">
            <v>91.3</v>
          </cell>
          <cell r="V194">
            <v>5.5</v>
          </cell>
          <cell r="AK194" t="str">
            <v>Māls</v>
          </cell>
          <cell r="AL194">
            <v>0</v>
          </cell>
          <cell r="AM194">
            <v>1.7000000000000002</v>
          </cell>
          <cell r="AN194">
            <v>0</v>
          </cell>
          <cell r="AO194">
            <v>0</v>
          </cell>
          <cell r="AP194">
            <v>0.29999999999999982</v>
          </cell>
          <cell r="AQ194">
            <v>0</v>
          </cell>
          <cell r="AR194">
            <v>1.5</v>
          </cell>
          <cell r="AS194">
            <v>1.5000000000000002</v>
          </cell>
          <cell r="AT194">
            <v>0.5</v>
          </cell>
        </row>
        <row r="195">
          <cell r="A195" t="str">
            <v>z.194</v>
          </cell>
          <cell r="B195">
            <v>727038</v>
          </cell>
          <cell r="C195">
            <v>315876</v>
          </cell>
          <cell r="D195">
            <v>91.6</v>
          </cell>
          <cell r="E195">
            <v>0.2</v>
          </cell>
          <cell r="F195">
            <v>91.399999999999991</v>
          </cell>
          <cell r="I195">
            <v>86.3</v>
          </cell>
          <cell r="M195">
            <v>91.399999999999991</v>
          </cell>
          <cell r="V195">
            <v>5.0999999999999996</v>
          </cell>
          <cell r="AK195" t="str">
            <v>Māls</v>
          </cell>
          <cell r="AL195">
            <v>0</v>
          </cell>
          <cell r="AM195">
            <v>1.2999999999999998</v>
          </cell>
          <cell r="AN195">
            <v>0</v>
          </cell>
          <cell r="AO195">
            <v>0</v>
          </cell>
          <cell r="AP195">
            <v>0.29999999999999982</v>
          </cell>
          <cell r="AQ195">
            <v>0</v>
          </cell>
          <cell r="AR195">
            <v>1.2000000000000002</v>
          </cell>
          <cell r="AS195">
            <v>1.3</v>
          </cell>
          <cell r="AT195">
            <v>1</v>
          </cell>
        </row>
        <row r="196">
          <cell r="A196" t="str">
            <v>z.195</v>
          </cell>
          <cell r="B196">
            <v>726995</v>
          </cell>
          <cell r="C196">
            <v>315967</v>
          </cell>
          <cell r="D196">
            <v>91.4</v>
          </cell>
          <cell r="E196">
            <v>0.2</v>
          </cell>
          <cell r="F196">
            <v>91.2</v>
          </cell>
          <cell r="I196">
            <v>86.7</v>
          </cell>
          <cell r="M196">
            <v>91.2</v>
          </cell>
          <cell r="V196">
            <v>4.5</v>
          </cell>
          <cell r="AK196" t="str">
            <v>Māls</v>
          </cell>
          <cell r="AL196">
            <v>0</v>
          </cell>
          <cell r="AM196">
            <v>1</v>
          </cell>
          <cell r="AN196">
            <v>0</v>
          </cell>
          <cell r="AO196">
            <v>0</v>
          </cell>
          <cell r="AP196">
            <v>0</v>
          </cell>
          <cell r="AQ196">
            <v>0.40000000000000036</v>
          </cell>
          <cell r="AR196">
            <v>0.70000000000000018</v>
          </cell>
          <cell r="AS196">
            <v>1.7</v>
          </cell>
          <cell r="AT196">
            <v>0.69999999999999973</v>
          </cell>
        </row>
        <row r="197">
          <cell r="A197" t="str">
            <v>z.196</v>
          </cell>
          <cell r="B197">
            <v>726944</v>
          </cell>
          <cell r="C197">
            <v>316053</v>
          </cell>
          <cell r="D197">
            <v>91.1</v>
          </cell>
          <cell r="E197">
            <v>0.2</v>
          </cell>
          <cell r="F197">
            <v>90.899999999999991</v>
          </cell>
          <cell r="I197">
            <v>86.699999999999989</v>
          </cell>
          <cell r="M197">
            <v>90.899999999999991</v>
          </cell>
          <cell r="V197">
            <v>4.2</v>
          </cell>
          <cell r="AK197" t="str">
            <v>Māls</v>
          </cell>
          <cell r="AL197">
            <v>0</v>
          </cell>
          <cell r="AM197">
            <v>1.0000000000000004</v>
          </cell>
          <cell r="AN197">
            <v>0</v>
          </cell>
          <cell r="AO197">
            <v>0</v>
          </cell>
          <cell r="AP197">
            <v>0</v>
          </cell>
          <cell r="AQ197">
            <v>0.39999999999999991</v>
          </cell>
          <cell r="AR197">
            <v>1.5000000000000002</v>
          </cell>
          <cell r="AS197">
            <v>0.79999999999999982</v>
          </cell>
          <cell r="AT197">
            <v>0.5</v>
          </cell>
        </row>
        <row r="198">
          <cell r="A198" t="str">
            <v>z.197</v>
          </cell>
          <cell r="B198">
            <v>726893</v>
          </cell>
          <cell r="C198">
            <v>316141</v>
          </cell>
          <cell r="D198">
            <v>90.7</v>
          </cell>
          <cell r="E198">
            <v>0.1</v>
          </cell>
          <cell r="F198">
            <v>90.600000000000009</v>
          </cell>
          <cell r="I198">
            <v>86.600000000000009</v>
          </cell>
          <cell r="M198">
            <v>90.5</v>
          </cell>
          <cell r="V198">
            <v>3.8999999999999995</v>
          </cell>
          <cell r="AK198" t="str">
            <v>Māls</v>
          </cell>
          <cell r="AL198">
            <v>0</v>
          </cell>
          <cell r="AM198">
            <v>0.89999999999999947</v>
          </cell>
          <cell r="AN198">
            <v>0</v>
          </cell>
          <cell r="AO198">
            <v>0</v>
          </cell>
          <cell r="AP198">
            <v>0</v>
          </cell>
          <cell r="AQ198">
            <v>0.20000000000000018</v>
          </cell>
          <cell r="AR198">
            <v>1.5</v>
          </cell>
          <cell r="AS198">
            <v>0.8</v>
          </cell>
          <cell r="AT198">
            <v>0.5</v>
          </cell>
        </row>
        <row r="199">
          <cell r="A199" t="str">
            <v>z.198</v>
          </cell>
          <cell r="B199">
            <v>726848</v>
          </cell>
          <cell r="C199">
            <v>316226</v>
          </cell>
          <cell r="D199">
            <v>90.1</v>
          </cell>
          <cell r="E199">
            <v>0.2</v>
          </cell>
          <cell r="F199">
            <v>89.899999999999991</v>
          </cell>
          <cell r="I199">
            <v>86.399999999999991</v>
          </cell>
          <cell r="M199">
            <v>89.899999999999991</v>
          </cell>
          <cell r="V199">
            <v>3.5</v>
          </cell>
          <cell r="AK199" t="str">
            <v>Māls</v>
          </cell>
          <cell r="AL199">
            <v>0</v>
          </cell>
          <cell r="AM199">
            <v>0.70000000000000018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1.8</v>
          </cell>
          <cell r="AS199">
            <v>0.5</v>
          </cell>
          <cell r="AT199">
            <v>0.5</v>
          </cell>
        </row>
        <row r="200">
          <cell r="A200" t="str">
            <v>z.199</v>
          </cell>
          <cell r="B200">
            <v>726796</v>
          </cell>
          <cell r="C200">
            <v>316315</v>
          </cell>
          <cell r="D200">
            <v>89.7</v>
          </cell>
          <cell r="E200">
            <v>0.2</v>
          </cell>
          <cell r="F200">
            <v>89.5</v>
          </cell>
          <cell r="I200">
            <v>86.3</v>
          </cell>
          <cell r="M200">
            <v>89.5</v>
          </cell>
          <cell r="V200">
            <v>3.2</v>
          </cell>
          <cell r="AK200" t="str">
            <v>Māls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0.39999999999999991</v>
          </cell>
          <cell r="AR200">
            <v>0.90000000000000013</v>
          </cell>
          <cell r="AS200">
            <v>1.9</v>
          </cell>
          <cell r="AT200">
            <v>0</v>
          </cell>
        </row>
        <row r="201">
          <cell r="A201" t="str">
            <v>z.200</v>
          </cell>
          <cell r="B201">
            <v>726749</v>
          </cell>
          <cell r="C201">
            <v>316404</v>
          </cell>
          <cell r="D201">
            <v>89.2</v>
          </cell>
          <cell r="E201">
            <v>0.2</v>
          </cell>
          <cell r="F201">
            <v>89</v>
          </cell>
          <cell r="I201">
            <v>89.2</v>
          </cell>
          <cell r="M201">
            <v>89.2</v>
          </cell>
          <cell r="V201">
            <v>0</v>
          </cell>
          <cell r="AK201" t="str">
            <v>Aleirīts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</row>
        <row r="202">
          <cell r="A202" t="str">
            <v>z.201</v>
          </cell>
          <cell r="B202">
            <v>727416</v>
          </cell>
          <cell r="C202">
            <v>315399</v>
          </cell>
          <cell r="D202">
            <v>90.4</v>
          </cell>
          <cell r="E202">
            <v>0.2</v>
          </cell>
          <cell r="F202">
            <v>90.2</v>
          </cell>
          <cell r="I202">
            <v>86.7</v>
          </cell>
          <cell r="M202">
            <v>90.2</v>
          </cell>
          <cell r="V202">
            <v>3.5</v>
          </cell>
          <cell r="AK202" t="str">
            <v>Māls</v>
          </cell>
          <cell r="AL202">
            <v>0</v>
          </cell>
          <cell r="AM202">
            <v>1.1000000000000001</v>
          </cell>
          <cell r="AN202">
            <v>0</v>
          </cell>
          <cell r="AO202">
            <v>0</v>
          </cell>
          <cell r="AP202">
            <v>0.60000000000000009</v>
          </cell>
          <cell r="AQ202">
            <v>0</v>
          </cell>
          <cell r="AR202">
            <v>0.49999999999999994</v>
          </cell>
          <cell r="AS202">
            <v>1.3</v>
          </cell>
          <cell r="AT202">
            <v>0</v>
          </cell>
        </row>
        <row r="203">
          <cell r="A203" t="str">
            <v>zpp.202</v>
          </cell>
          <cell r="B203">
            <v>727369</v>
          </cell>
          <cell r="C203">
            <v>315490</v>
          </cell>
          <cell r="D203">
            <v>90.6</v>
          </cell>
          <cell r="E203">
            <v>0.2</v>
          </cell>
          <cell r="F203">
            <v>90.399999999999991</v>
          </cell>
          <cell r="I203">
            <v>87.199999999999989</v>
          </cell>
          <cell r="M203">
            <v>90.399999999999991</v>
          </cell>
          <cell r="V203">
            <v>3.2</v>
          </cell>
          <cell r="AK203" t="str">
            <v>Mālains aleirīts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0.89999999999999991</v>
          </cell>
          <cell r="AQ203">
            <v>0</v>
          </cell>
          <cell r="AR203">
            <v>0.8</v>
          </cell>
          <cell r="AS203">
            <v>1.5</v>
          </cell>
          <cell r="AT203">
            <v>0</v>
          </cell>
        </row>
        <row r="204">
          <cell r="A204" t="str">
            <v>z.203</v>
          </cell>
          <cell r="B204">
            <v>727321</v>
          </cell>
          <cell r="C204">
            <v>315577</v>
          </cell>
          <cell r="D204">
            <v>91.2</v>
          </cell>
          <cell r="E204">
            <v>0.1</v>
          </cell>
          <cell r="F204">
            <v>91.100000000000009</v>
          </cell>
          <cell r="I204">
            <v>86.8</v>
          </cell>
          <cell r="M204">
            <v>90.9</v>
          </cell>
          <cell r="V204">
            <v>4.1000000000000005</v>
          </cell>
          <cell r="AK204" t="str">
            <v>Māls</v>
          </cell>
          <cell r="AL204">
            <v>0</v>
          </cell>
          <cell r="AM204">
            <v>1.4000000000000004</v>
          </cell>
          <cell r="AN204">
            <v>0</v>
          </cell>
          <cell r="AO204">
            <v>0</v>
          </cell>
          <cell r="AP204">
            <v>0.29999999999999982</v>
          </cell>
          <cell r="AQ204">
            <v>0</v>
          </cell>
          <cell r="AR204">
            <v>0</v>
          </cell>
          <cell r="AS204">
            <v>2.4000000000000004</v>
          </cell>
          <cell r="AT204">
            <v>0</v>
          </cell>
        </row>
        <row r="205">
          <cell r="A205" t="str">
            <v>z.204</v>
          </cell>
          <cell r="B205">
            <v>727275</v>
          </cell>
          <cell r="C205">
            <v>315662</v>
          </cell>
          <cell r="D205">
            <v>91.3</v>
          </cell>
          <cell r="E205">
            <v>0.2</v>
          </cell>
          <cell r="F205">
            <v>91.1</v>
          </cell>
          <cell r="I205">
            <v>86.1</v>
          </cell>
          <cell r="M205">
            <v>91.1</v>
          </cell>
          <cell r="V205">
            <v>5</v>
          </cell>
          <cell r="AK205" t="str">
            <v>Māls</v>
          </cell>
          <cell r="AL205">
            <v>0</v>
          </cell>
          <cell r="AM205">
            <v>1.7000000000000002</v>
          </cell>
          <cell r="AN205">
            <v>0</v>
          </cell>
          <cell r="AO205">
            <v>0</v>
          </cell>
          <cell r="AP205">
            <v>0.5</v>
          </cell>
          <cell r="AQ205">
            <v>0</v>
          </cell>
          <cell r="AR205">
            <v>0</v>
          </cell>
          <cell r="AS205">
            <v>2.8</v>
          </cell>
          <cell r="AT205">
            <v>0</v>
          </cell>
        </row>
        <row r="206">
          <cell r="A206" t="str">
            <v>z.205</v>
          </cell>
          <cell r="B206">
            <v>727226</v>
          </cell>
          <cell r="C206">
            <v>315751</v>
          </cell>
          <cell r="D206">
            <v>91.4</v>
          </cell>
          <cell r="E206">
            <v>0.2</v>
          </cell>
          <cell r="F206">
            <v>91.2</v>
          </cell>
          <cell r="I206">
            <v>85.600000000000009</v>
          </cell>
          <cell r="M206">
            <v>91.2</v>
          </cell>
          <cell r="V206">
            <v>5.6</v>
          </cell>
          <cell r="AK206" t="str">
            <v>Māls</v>
          </cell>
          <cell r="AL206">
            <v>0</v>
          </cell>
          <cell r="AM206">
            <v>1.7999999999999998</v>
          </cell>
          <cell r="AN206">
            <v>0</v>
          </cell>
          <cell r="AO206">
            <v>0</v>
          </cell>
          <cell r="AP206">
            <v>0.29999999999999982</v>
          </cell>
          <cell r="AQ206">
            <v>0</v>
          </cell>
          <cell r="AR206">
            <v>0.70000000000000018</v>
          </cell>
          <cell r="AS206">
            <v>2.8</v>
          </cell>
          <cell r="AT206">
            <v>0</v>
          </cell>
        </row>
        <row r="207">
          <cell r="A207" t="str">
            <v>zpp.206</v>
          </cell>
          <cell r="B207">
            <v>727177</v>
          </cell>
          <cell r="C207">
            <v>315836</v>
          </cell>
          <cell r="D207">
            <v>91.5</v>
          </cell>
          <cell r="E207">
            <v>0.1</v>
          </cell>
          <cell r="F207">
            <v>91.4</v>
          </cell>
          <cell r="I207">
            <v>85.5</v>
          </cell>
          <cell r="M207">
            <v>91.3</v>
          </cell>
          <cell r="V207">
            <v>5.8</v>
          </cell>
          <cell r="AK207" t="str">
            <v>Māls</v>
          </cell>
          <cell r="AL207">
            <v>0</v>
          </cell>
          <cell r="AM207">
            <v>2</v>
          </cell>
          <cell r="AN207">
            <v>0</v>
          </cell>
          <cell r="AO207">
            <v>0</v>
          </cell>
          <cell r="AP207">
            <v>0.29999999999999982</v>
          </cell>
          <cell r="AQ207">
            <v>0</v>
          </cell>
          <cell r="AR207">
            <v>1</v>
          </cell>
          <cell r="AS207">
            <v>2</v>
          </cell>
          <cell r="AT207">
            <v>0.5</v>
          </cell>
        </row>
        <row r="208">
          <cell r="A208" t="str">
            <v>z.207</v>
          </cell>
          <cell r="B208">
            <v>727128</v>
          </cell>
          <cell r="C208">
            <v>315931</v>
          </cell>
          <cell r="D208">
            <v>91.4</v>
          </cell>
          <cell r="E208">
            <v>0.2</v>
          </cell>
          <cell r="F208">
            <v>91.2</v>
          </cell>
          <cell r="I208">
            <v>85.800000000000011</v>
          </cell>
          <cell r="M208">
            <v>91.2</v>
          </cell>
          <cell r="V208">
            <v>5.3999999999999995</v>
          </cell>
          <cell r="AK208" t="str">
            <v>Māls</v>
          </cell>
          <cell r="AL208">
            <v>0</v>
          </cell>
          <cell r="AM208">
            <v>1.5999999999999996</v>
          </cell>
          <cell r="AN208">
            <v>0</v>
          </cell>
          <cell r="AO208">
            <v>0</v>
          </cell>
          <cell r="AP208">
            <v>0</v>
          </cell>
          <cell r="AQ208">
            <v>0.5</v>
          </cell>
          <cell r="AR208">
            <v>1</v>
          </cell>
          <cell r="AS208">
            <v>1.3</v>
          </cell>
          <cell r="AT208">
            <v>1</v>
          </cell>
        </row>
        <row r="209">
          <cell r="A209" t="str">
            <v>z.208</v>
          </cell>
          <cell r="B209">
            <v>727078</v>
          </cell>
          <cell r="C209">
            <v>316013</v>
          </cell>
          <cell r="D209">
            <v>91.4</v>
          </cell>
          <cell r="E209">
            <v>0.2</v>
          </cell>
          <cell r="F209">
            <v>91.2</v>
          </cell>
          <cell r="I209">
            <v>86.600000000000009</v>
          </cell>
          <cell r="M209">
            <v>91.2</v>
          </cell>
          <cell r="V209">
            <v>4.5999999999999996</v>
          </cell>
          <cell r="AK209" t="str">
            <v>Māls</v>
          </cell>
          <cell r="AL209">
            <v>0</v>
          </cell>
          <cell r="AM209">
            <v>1.5999999999999996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1</v>
          </cell>
          <cell r="AS209">
            <v>1.5000000000000002</v>
          </cell>
          <cell r="AT209">
            <v>0.5</v>
          </cell>
        </row>
        <row r="210">
          <cell r="A210" t="str">
            <v>z.209</v>
          </cell>
          <cell r="B210">
            <v>727032</v>
          </cell>
          <cell r="C210">
            <v>316101</v>
          </cell>
          <cell r="D210">
            <v>91.1</v>
          </cell>
          <cell r="E210">
            <v>0.2</v>
          </cell>
          <cell r="F210">
            <v>90.899999999999991</v>
          </cell>
          <cell r="I210">
            <v>86.699999999999989</v>
          </cell>
          <cell r="M210">
            <v>90.899999999999991</v>
          </cell>
          <cell r="V210">
            <v>4.2</v>
          </cell>
          <cell r="AK210" t="str">
            <v>Māls</v>
          </cell>
          <cell r="AL210">
            <v>0</v>
          </cell>
          <cell r="AM210">
            <v>1.1000000000000005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0.5</v>
          </cell>
          <cell r="AS210">
            <v>1.8</v>
          </cell>
          <cell r="AT210">
            <v>0.79999999999999982</v>
          </cell>
        </row>
        <row r="211">
          <cell r="A211" t="str">
            <v>zpp.210</v>
          </cell>
          <cell r="B211">
            <v>726982</v>
          </cell>
          <cell r="C211">
            <v>316188</v>
          </cell>
          <cell r="D211">
            <v>90.6</v>
          </cell>
          <cell r="E211">
            <v>0.2</v>
          </cell>
          <cell r="F211">
            <v>90.399999999999991</v>
          </cell>
          <cell r="I211">
            <v>86.399999999999991</v>
          </cell>
          <cell r="M211">
            <v>90.399999999999991</v>
          </cell>
          <cell r="V211">
            <v>4</v>
          </cell>
          <cell r="AK211" t="str">
            <v>Māls</v>
          </cell>
          <cell r="AL211">
            <v>0</v>
          </cell>
          <cell r="AM211">
            <v>0.90000000000000036</v>
          </cell>
          <cell r="AN211">
            <v>0</v>
          </cell>
          <cell r="AO211">
            <v>0</v>
          </cell>
          <cell r="AP211">
            <v>0</v>
          </cell>
          <cell r="AQ211">
            <v>0.29999999999999982</v>
          </cell>
          <cell r="AR211">
            <v>1</v>
          </cell>
          <cell r="AS211">
            <v>1.3</v>
          </cell>
          <cell r="AT211">
            <v>0.5</v>
          </cell>
        </row>
        <row r="212">
          <cell r="A212" t="str">
            <v>z.211</v>
          </cell>
          <cell r="B212">
            <v>726933</v>
          </cell>
          <cell r="C212">
            <v>316275</v>
          </cell>
          <cell r="D212">
            <v>89.7</v>
          </cell>
          <cell r="E212">
            <v>0.2</v>
          </cell>
          <cell r="F212">
            <v>89.5</v>
          </cell>
          <cell r="I212">
            <v>86.9</v>
          </cell>
          <cell r="M212">
            <v>89.5</v>
          </cell>
          <cell r="V212">
            <v>2.5999999999999996</v>
          </cell>
          <cell r="AK212" t="str">
            <v>Māls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0.79999999999999982</v>
          </cell>
          <cell r="AR212">
            <v>1.2</v>
          </cell>
          <cell r="AS212">
            <v>0</v>
          </cell>
          <cell r="AT212">
            <v>0.60000000000000009</v>
          </cell>
        </row>
        <row r="213">
          <cell r="A213" t="str">
            <v>z.212</v>
          </cell>
          <cell r="B213">
            <v>726885</v>
          </cell>
          <cell r="C213">
            <v>316363</v>
          </cell>
          <cell r="D213">
            <v>89.6</v>
          </cell>
          <cell r="E213">
            <v>0.2</v>
          </cell>
          <cell r="F213">
            <v>89.399999999999991</v>
          </cell>
          <cell r="I213">
            <v>88.399999999999991</v>
          </cell>
          <cell r="M213">
            <v>89.399999999999991</v>
          </cell>
          <cell r="V213">
            <v>1</v>
          </cell>
          <cell r="AK213" t="str">
            <v>Māls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1</v>
          </cell>
          <cell r="AS213">
            <v>0</v>
          </cell>
          <cell r="AT213">
            <v>0</v>
          </cell>
        </row>
        <row r="214">
          <cell r="A214" t="str">
            <v>z.213</v>
          </cell>
          <cell r="B214">
            <v>727408</v>
          </cell>
          <cell r="C214">
            <v>315627</v>
          </cell>
          <cell r="D214">
            <v>90.9</v>
          </cell>
          <cell r="E214">
            <v>0.2</v>
          </cell>
          <cell r="F214">
            <v>90.7</v>
          </cell>
          <cell r="I214">
            <v>86.7</v>
          </cell>
          <cell r="M214">
            <v>90.5</v>
          </cell>
          <cell r="V214">
            <v>3.8000000000000003</v>
          </cell>
          <cell r="AK214" t="str">
            <v>Māls</v>
          </cell>
          <cell r="AL214">
            <v>0</v>
          </cell>
          <cell r="AM214">
            <v>1.3000000000000003</v>
          </cell>
          <cell r="AN214">
            <v>0</v>
          </cell>
          <cell r="AO214">
            <v>0</v>
          </cell>
          <cell r="AP214">
            <v>0.19999999999999973</v>
          </cell>
          <cell r="AQ214">
            <v>0</v>
          </cell>
          <cell r="AR214">
            <v>0</v>
          </cell>
          <cell r="AS214">
            <v>2.3000000000000003</v>
          </cell>
          <cell r="AT214">
            <v>0</v>
          </cell>
        </row>
        <row r="215">
          <cell r="A215" t="str">
            <v>z.214</v>
          </cell>
          <cell r="B215">
            <v>727360</v>
          </cell>
          <cell r="C215">
            <v>315714</v>
          </cell>
          <cell r="D215">
            <v>91.1</v>
          </cell>
          <cell r="E215">
            <v>0.3</v>
          </cell>
          <cell r="F215">
            <v>90.8</v>
          </cell>
          <cell r="I215">
            <v>86.8</v>
          </cell>
          <cell r="M215">
            <v>90.699999999999989</v>
          </cell>
          <cell r="V215">
            <v>3.9</v>
          </cell>
          <cell r="AK215" t="str">
            <v>Māls</v>
          </cell>
          <cell r="AL215">
            <v>0</v>
          </cell>
          <cell r="AM215">
            <v>1.1999999999999997</v>
          </cell>
          <cell r="AN215">
            <v>0</v>
          </cell>
          <cell r="AO215">
            <v>0</v>
          </cell>
          <cell r="AP215">
            <v>0.20000000000000018</v>
          </cell>
          <cell r="AQ215">
            <v>0</v>
          </cell>
          <cell r="AR215">
            <v>0</v>
          </cell>
          <cell r="AS215">
            <v>2.5</v>
          </cell>
          <cell r="AT215">
            <v>0</v>
          </cell>
        </row>
        <row r="216">
          <cell r="A216" t="str">
            <v>z.215</v>
          </cell>
          <cell r="B216">
            <v>727315</v>
          </cell>
          <cell r="C216">
            <v>315799</v>
          </cell>
          <cell r="D216">
            <v>91.3</v>
          </cell>
          <cell r="E216">
            <v>0.2</v>
          </cell>
          <cell r="F216">
            <v>91.1</v>
          </cell>
          <cell r="I216">
            <v>86.3</v>
          </cell>
          <cell r="M216">
            <v>91.1</v>
          </cell>
          <cell r="V216">
            <v>4.8</v>
          </cell>
          <cell r="AK216" t="str">
            <v>Māls</v>
          </cell>
          <cell r="AL216">
            <v>0</v>
          </cell>
          <cell r="AM216">
            <v>1.5</v>
          </cell>
          <cell r="AN216">
            <v>0</v>
          </cell>
          <cell r="AO216">
            <v>0</v>
          </cell>
          <cell r="AP216">
            <v>0.20000000000000018</v>
          </cell>
          <cell r="AQ216">
            <v>0</v>
          </cell>
          <cell r="AR216">
            <v>0</v>
          </cell>
          <cell r="AS216">
            <v>3.0999999999999996</v>
          </cell>
          <cell r="AT216">
            <v>0</v>
          </cell>
        </row>
        <row r="217">
          <cell r="A217" t="str">
            <v>z.216</v>
          </cell>
          <cell r="B217">
            <v>727260</v>
          </cell>
          <cell r="C217">
            <v>315886</v>
          </cell>
          <cell r="D217">
            <v>91.2</v>
          </cell>
          <cell r="E217">
            <v>0.2</v>
          </cell>
          <cell r="F217">
            <v>91</v>
          </cell>
          <cell r="I217">
            <v>85.9</v>
          </cell>
          <cell r="M217">
            <v>91</v>
          </cell>
          <cell r="V217">
            <v>5.0999999999999996</v>
          </cell>
          <cell r="AK217" t="str">
            <v>Māls</v>
          </cell>
          <cell r="AL217">
            <v>0</v>
          </cell>
          <cell r="AM217">
            <v>1.2999999999999998</v>
          </cell>
          <cell r="AN217">
            <v>0</v>
          </cell>
          <cell r="AO217">
            <v>0</v>
          </cell>
          <cell r="AP217">
            <v>0.60000000000000009</v>
          </cell>
          <cell r="AQ217">
            <v>0</v>
          </cell>
          <cell r="AR217">
            <v>1.0000000000000002</v>
          </cell>
          <cell r="AS217">
            <v>1.7999999999999998</v>
          </cell>
          <cell r="AT217">
            <v>0.39999999999999991</v>
          </cell>
        </row>
        <row r="218">
          <cell r="A218" t="str">
            <v>z.217</v>
          </cell>
          <cell r="B218">
            <v>727216</v>
          </cell>
          <cell r="C218">
            <v>315979</v>
          </cell>
          <cell r="D218">
            <v>91.4</v>
          </cell>
          <cell r="E218">
            <v>0.2</v>
          </cell>
          <cell r="F218">
            <v>91.2</v>
          </cell>
          <cell r="I218">
            <v>86.2</v>
          </cell>
          <cell r="M218">
            <v>91.2</v>
          </cell>
          <cell r="V218">
            <v>5</v>
          </cell>
          <cell r="AK218" t="str">
            <v>Māls</v>
          </cell>
          <cell r="AL218">
            <v>0</v>
          </cell>
          <cell r="AM218">
            <v>1</v>
          </cell>
          <cell r="AN218">
            <v>0</v>
          </cell>
          <cell r="AO218">
            <v>0</v>
          </cell>
          <cell r="AP218">
            <v>0.90000000000000036</v>
          </cell>
          <cell r="AQ218">
            <v>0</v>
          </cell>
          <cell r="AR218">
            <v>2.1</v>
          </cell>
          <cell r="AS218">
            <v>0.7</v>
          </cell>
          <cell r="AT218">
            <v>0.29999999999999982</v>
          </cell>
        </row>
        <row r="219">
          <cell r="A219" t="str">
            <v>z.218</v>
          </cell>
          <cell r="B219">
            <v>727165</v>
          </cell>
          <cell r="C219">
            <v>316066</v>
          </cell>
          <cell r="D219">
            <v>91.1</v>
          </cell>
          <cell r="E219">
            <v>0.2</v>
          </cell>
          <cell r="F219">
            <v>90.899999999999991</v>
          </cell>
          <cell r="I219">
            <v>86.399999999999991</v>
          </cell>
          <cell r="M219">
            <v>90.899999999999991</v>
          </cell>
          <cell r="V219">
            <v>4.5</v>
          </cell>
          <cell r="AK219" t="str">
            <v>Māls</v>
          </cell>
          <cell r="AL219">
            <v>0</v>
          </cell>
          <cell r="AM219">
            <v>1.7000000000000002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1.1000000000000001</v>
          </cell>
          <cell r="AS219">
            <v>1.2</v>
          </cell>
          <cell r="AT219">
            <v>0.5</v>
          </cell>
        </row>
        <row r="220">
          <cell r="A220" t="str">
            <v>z.219</v>
          </cell>
          <cell r="B220">
            <v>727119</v>
          </cell>
          <cell r="C220">
            <v>316152</v>
          </cell>
          <cell r="D220">
            <v>90.8</v>
          </cell>
          <cell r="E220">
            <v>0.2</v>
          </cell>
          <cell r="F220">
            <v>90.6</v>
          </cell>
          <cell r="I220">
            <v>86.5</v>
          </cell>
          <cell r="M220">
            <v>90.6</v>
          </cell>
          <cell r="V220">
            <v>4.0999999999999996</v>
          </cell>
          <cell r="AK220" t="str">
            <v>Māls</v>
          </cell>
          <cell r="AL220">
            <v>0</v>
          </cell>
          <cell r="AM220">
            <v>1.5999999999999996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1.3</v>
          </cell>
          <cell r="AS220">
            <v>0.5</v>
          </cell>
          <cell r="AT220">
            <v>0.70000000000000018</v>
          </cell>
        </row>
        <row r="221">
          <cell r="A221" t="str">
            <v>z.220</v>
          </cell>
          <cell r="B221">
            <v>727066</v>
          </cell>
          <cell r="C221">
            <v>316236</v>
          </cell>
          <cell r="D221">
            <v>90.3</v>
          </cell>
          <cell r="E221">
            <v>0.2</v>
          </cell>
          <cell r="F221">
            <v>90.1</v>
          </cell>
          <cell r="I221">
            <v>87.1</v>
          </cell>
          <cell r="M221">
            <v>90.1</v>
          </cell>
          <cell r="V221">
            <v>3</v>
          </cell>
          <cell r="AK221" t="str">
            <v>Māls</v>
          </cell>
          <cell r="AL221">
            <v>0</v>
          </cell>
          <cell r="AM221">
            <v>0.70000000000000018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0.8</v>
          </cell>
          <cell r="AS221">
            <v>0.5</v>
          </cell>
          <cell r="AT221">
            <v>1</v>
          </cell>
        </row>
        <row r="222">
          <cell r="A222" t="str">
            <v>z.221</v>
          </cell>
          <cell r="B222">
            <v>727021</v>
          </cell>
          <cell r="C222">
            <v>316327</v>
          </cell>
          <cell r="D222">
            <v>89.7</v>
          </cell>
          <cell r="E222">
            <v>0.1</v>
          </cell>
          <cell r="F222">
            <v>89.600000000000009</v>
          </cell>
          <cell r="I222">
            <v>87.3</v>
          </cell>
          <cell r="M222">
            <v>89.600000000000009</v>
          </cell>
          <cell r="V222">
            <v>2.2999999999999998</v>
          </cell>
          <cell r="AK222" t="str">
            <v>Māls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1.2999999999999998</v>
          </cell>
          <cell r="AS222">
            <v>0</v>
          </cell>
          <cell r="AT222">
            <v>1</v>
          </cell>
        </row>
        <row r="223">
          <cell r="A223" t="str">
            <v>z.222</v>
          </cell>
          <cell r="B223">
            <v>726971</v>
          </cell>
          <cell r="C223">
            <v>316410</v>
          </cell>
          <cell r="D223">
            <v>89.3</v>
          </cell>
          <cell r="E223">
            <v>0.1</v>
          </cell>
          <cell r="F223">
            <v>89.2</v>
          </cell>
          <cell r="I223">
            <v>88.1</v>
          </cell>
          <cell r="M223">
            <v>89.2</v>
          </cell>
          <cell r="V223">
            <v>1.1000000000000001</v>
          </cell>
          <cell r="AK223" t="str">
            <v>Māls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0.9</v>
          </cell>
          <cell r="AS223">
            <v>0</v>
          </cell>
          <cell r="AT223">
            <v>0.19999999999999996</v>
          </cell>
        </row>
        <row r="224">
          <cell r="A224" t="str">
            <v>z.223</v>
          </cell>
          <cell r="B224">
            <v>727446</v>
          </cell>
          <cell r="C224">
            <v>315762</v>
          </cell>
          <cell r="D224">
            <v>90.5</v>
          </cell>
          <cell r="E224">
            <v>0.2</v>
          </cell>
          <cell r="F224">
            <v>90.3</v>
          </cell>
          <cell r="I224">
            <v>86.3</v>
          </cell>
          <cell r="M224">
            <v>90.1</v>
          </cell>
          <cell r="V224">
            <v>3.8000000000000003</v>
          </cell>
          <cell r="AK224" t="str">
            <v>Māls</v>
          </cell>
          <cell r="AL224">
            <v>0</v>
          </cell>
          <cell r="AM224">
            <v>1.5</v>
          </cell>
          <cell r="AN224">
            <v>0</v>
          </cell>
          <cell r="AO224">
            <v>0</v>
          </cell>
          <cell r="AP224">
            <v>0.40000000000000036</v>
          </cell>
          <cell r="AQ224">
            <v>0</v>
          </cell>
          <cell r="AR224">
            <v>0</v>
          </cell>
          <cell r="AS224">
            <v>1.9</v>
          </cell>
          <cell r="AT224">
            <v>0</v>
          </cell>
        </row>
        <row r="225">
          <cell r="A225" t="str">
            <v>z.224</v>
          </cell>
          <cell r="B225">
            <v>727398</v>
          </cell>
          <cell r="C225">
            <v>315849</v>
          </cell>
          <cell r="D225">
            <v>91.1</v>
          </cell>
          <cell r="E225">
            <v>0.2</v>
          </cell>
          <cell r="F225">
            <v>90.899999999999991</v>
          </cell>
          <cell r="I225">
            <v>87</v>
          </cell>
          <cell r="M225">
            <v>90.899999999999991</v>
          </cell>
          <cell r="V225">
            <v>3.8999999999999995</v>
          </cell>
          <cell r="AK225" t="str">
            <v>Māls</v>
          </cell>
          <cell r="AL225">
            <v>0</v>
          </cell>
          <cell r="AM225">
            <v>0.79999999999999982</v>
          </cell>
          <cell r="AN225">
            <v>0</v>
          </cell>
          <cell r="AO225">
            <v>0</v>
          </cell>
          <cell r="AP225">
            <v>0.59999999999999964</v>
          </cell>
          <cell r="AQ225">
            <v>0</v>
          </cell>
          <cell r="AR225">
            <v>0.49999999999999994</v>
          </cell>
          <cell r="AS225">
            <v>2</v>
          </cell>
          <cell r="AT225">
            <v>0</v>
          </cell>
        </row>
        <row r="226">
          <cell r="A226" t="str">
            <v>z.225</v>
          </cell>
          <cell r="B226">
            <v>727350</v>
          </cell>
          <cell r="C226">
            <v>315936</v>
          </cell>
          <cell r="D226">
            <v>91.1</v>
          </cell>
          <cell r="E226">
            <v>0.2</v>
          </cell>
          <cell r="F226">
            <v>90.899999999999991</v>
          </cell>
          <cell r="I226">
            <v>86.5</v>
          </cell>
          <cell r="M226">
            <v>90.899999999999991</v>
          </cell>
          <cell r="V226">
            <v>4.3999999999999995</v>
          </cell>
          <cell r="AK226" t="str">
            <v>Māls</v>
          </cell>
          <cell r="AL226">
            <v>0</v>
          </cell>
          <cell r="AM226">
            <v>0.59999999999999964</v>
          </cell>
          <cell r="AN226">
            <v>0</v>
          </cell>
          <cell r="AO226">
            <v>0</v>
          </cell>
          <cell r="AP226">
            <v>0.79999999999999982</v>
          </cell>
          <cell r="AQ226">
            <v>0</v>
          </cell>
          <cell r="AR226">
            <v>0.49999999999999994</v>
          </cell>
          <cell r="AS226">
            <v>2.2000000000000002</v>
          </cell>
          <cell r="AT226">
            <v>0.30000000000000027</v>
          </cell>
        </row>
        <row r="227">
          <cell r="A227" t="str">
            <v>z.226</v>
          </cell>
          <cell r="B227">
            <v>727303</v>
          </cell>
          <cell r="C227">
            <v>316024</v>
          </cell>
          <cell r="D227">
            <v>91.1</v>
          </cell>
          <cell r="E227">
            <v>0.2</v>
          </cell>
          <cell r="F227">
            <v>90.899999999999991</v>
          </cell>
          <cell r="I227">
            <v>86.8</v>
          </cell>
          <cell r="M227">
            <v>90.899999999999991</v>
          </cell>
          <cell r="V227">
            <v>4.0999999999999996</v>
          </cell>
          <cell r="AK227" t="str">
            <v>Māls</v>
          </cell>
          <cell r="AL227">
            <v>0</v>
          </cell>
          <cell r="AM227">
            <v>1.0999999999999996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0.60000000000000009</v>
          </cell>
          <cell r="AS227">
            <v>1.8</v>
          </cell>
          <cell r="AT227">
            <v>0.60000000000000009</v>
          </cell>
        </row>
        <row r="228">
          <cell r="A228" t="str">
            <v>z.227</v>
          </cell>
          <cell r="B228">
            <v>727252</v>
          </cell>
          <cell r="C228">
            <v>316113</v>
          </cell>
          <cell r="D228">
            <v>91</v>
          </cell>
          <cell r="E228">
            <v>0.2</v>
          </cell>
          <cell r="F228">
            <v>90.8</v>
          </cell>
          <cell r="I228">
            <v>86.8</v>
          </cell>
          <cell r="M228">
            <v>90.8</v>
          </cell>
          <cell r="V228">
            <v>4</v>
          </cell>
          <cell r="AK228" t="str">
            <v>Māls</v>
          </cell>
          <cell r="AL228">
            <v>0</v>
          </cell>
          <cell r="AM228">
            <v>1.2000000000000002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1.3</v>
          </cell>
          <cell r="AS228">
            <v>1</v>
          </cell>
          <cell r="AT228">
            <v>0.5</v>
          </cell>
        </row>
        <row r="229">
          <cell r="A229" t="str">
            <v>z.228</v>
          </cell>
          <cell r="B229">
            <v>727205</v>
          </cell>
          <cell r="C229">
            <v>316195</v>
          </cell>
          <cell r="D229">
            <v>90.6</v>
          </cell>
          <cell r="E229">
            <v>0.2</v>
          </cell>
          <cell r="F229">
            <v>90.399999999999991</v>
          </cell>
          <cell r="I229">
            <v>86.899999999999991</v>
          </cell>
          <cell r="M229">
            <v>90.399999999999991</v>
          </cell>
          <cell r="V229">
            <v>3.5</v>
          </cell>
          <cell r="AK229" t="str">
            <v>Māls</v>
          </cell>
          <cell r="AL229">
            <v>0</v>
          </cell>
          <cell r="AM229">
            <v>0.80000000000000027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1</v>
          </cell>
          <cell r="AS229">
            <v>1.0000000000000002</v>
          </cell>
          <cell r="AT229">
            <v>0.69999999999999973</v>
          </cell>
        </row>
        <row r="230">
          <cell r="A230" t="str">
            <v>z.229</v>
          </cell>
          <cell r="B230">
            <v>727156</v>
          </cell>
          <cell r="C230">
            <v>316289</v>
          </cell>
          <cell r="D230">
            <v>89.9</v>
          </cell>
          <cell r="E230">
            <v>0.2</v>
          </cell>
          <cell r="F230">
            <v>89.7</v>
          </cell>
          <cell r="I230">
            <v>87.2</v>
          </cell>
          <cell r="M230">
            <v>89.7</v>
          </cell>
          <cell r="V230">
            <v>2.5</v>
          </cell>
          <cell r="AK230" t="str">
            <v>Māls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0.8</v>
          </cell>
          <cell r="AS230">
            <v>1</v>
          </cell>
          <cell r="AT230">
            <v>0.70000000000000018</v>
          </cell>
        </row>
        <row r="231">
          <cell r="A231" t="str">
            <v>z.230</v>
          </cell>
          <cell r="B231">
            <v>727106</v>
          </cell>
          <cell r="C231">
            <v>316376</v>
          </cell>
          <cell r="D231">
            <v>89.5</v>
          </cell>
          <cell r="E231">
            <v>0.2</v>
          </cell>
          <cell r="F231">
            <v>89.3</v>
          </cell>
          <cell r="I231">
            <v>87.2</v>
          </cell>
          <cell r="M231">
            <v>89.3</v>
          </cell>
          <cell r="V231">
            <v>2.0999999999999996</v>
          </cell>
          <cell r="AK231" t="str">
            <v>Māls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1</v>
          </cell>
          <cell r="AS231">
            <v>0</v>
          </cell>
          <cell r="AT231">
            <v>1.0999999999999999</v>
          </cell>
        </row>
        <row r="232">
          <cell r="A232" t="str">
            <v>z.231</v>
          </cell>
          <cell r="B232">
            <v>727061</v>
          </cell>
          <cell r="C232">
            <v>316461</v>
          </cell>
          <cell r="D232">
            <v>89.1</v>
          </cell>
          <cell r="E232">
            <v>0.2</v>
          </cell>
          <cell r="F232">
            <v>88.899999999999991</v>
          </cell>
          <cell r="I232">
            <v>87.899999999999991</v>
          </cell>
          <cell r="M232">
            <v>88.899999999999991</v>
          </cell>
          <cell r="V232">
            <v>1</v>
          </cell>
          <cell r="AK232" t="str">
            <v>Māls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0.8</v>
          </cell>
          <cell r="AS232">
            <v>0</v>
          </cell>
          <cell r="AT232">
            <v>0.19999999999999996</v>
          </cell>
        </row>
        <row r="233">
          <cell r="A233" t="str">
            <v>z.232</v>
          </cell>
          <cell r="B233">
            <v>727438</v>
          </cell>
          <cell r="C233">
            <v>315987</v>
          </cell>
          <cell r="D233">
            <v>90.2</v>
          </cell>
          <cell r="E233">
            <v>0.2</v>
          </cell>
          <cell r="F233">
            <v>90</v>
          </cell>
          <cell r="I233">
            <v>86.9</v>
          </cell>
          <cell r="M233">
            <v>90</v>
          </cell>
          <cell r="V233">
            <v>3.0999999999999996</v>
          </cell>
          <cell r="AK233" t="str">
            <v>Mālains aleirīts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0.59999999999999964</v>
          </cell>
          <cell r="AQ233">
            <v>0</v>
          </cell>
          <cell r="AR233">
            <v>0</v>
          </cell>
          <cell r="AS233">
            <v>2</v>
          </cell>
          <cell r="AT233">
            <v>0.5</v>
          </cell>
        </row>
        <row r="234">
          <cell r="A234" t="str">
            <v>z.233</v>
          </cell>
          <cell r="B234">
            <v>727389</v>
          </cell>
          <cell r="C234">
            <v>316074</v>
          </cell>
          <cell r="D234">
            <v>90.8</v>
          </cell>
          <cell r="E234">
            <v>0.2</v>
          </cell>
          <cell r="F234">
            <v>90.6</v>
          </cell>
          <cell r="I234">
            <v>87.1</v>
          </cell>
          <cell r="M234">
            <v>90.6</v>
          </cell>
          <cell r="V234">
            <v>3.5</v>
          </cell>
          <cell r="AK234" t="str">
            <v>Mālains aleirīts</v>
          </cell>
          <cell r="AL234">
            <v>0</v>
          </cell>
          <cell r="AM234">
            <v>0.60000000000000009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0.8</v>
          </cell>
          <cell r="AS234">
            <v>1.7000000000000002</v>
          </cell>
          <cell r="AT234">
            <v>0.39999999999999991</v>
          </cell>
        </row>
        <row r="235">
          <cell r="A235" t="str">
            <v>z.234</v>
          </cell>
          <cell r="B235">
            <v>727340</v>
          </cell>
          <cell r="C235">
            <v>316164</v>
          </cell>
          <cell r="D235">
            <v>90.6</v>
          </cell>
          <cell r="E235">
            <v>0.2</v>
          </cell>
          <cell r="F235">
            <v>90.399999999999991</v>
          </cell>
          <cell r="I235">
            <v>86.899999999999991</v>
          </cell>
          <cell r="M235">
            <v>90.399999999999991</v>
          </cell>
          <cell r="V235">
            <v>3.5</v>
          </cell>
          <cell r="AK235" t="str">
            <v>Māls</v>
          </cell>
          <cell r="AL235">
            <v>0</v>
          </cell>
          <cell r="AM235">
            <v>0.70000000000000018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1.2</v>
          </cell>
          <cell r="AS235">
            <v>1</v>
          </cell>
          <cell r="AT235">
            <v>0.60000000000000009</v>
          </cell>
        </row>
        <row r="236">
          <cell r="A236" t="str">
            <v>z.235</v>
          </cell>
          <cell r="B236">
            <v>727296</v>
          </cell>
          <cell r="C236">
            <v>316249</v>
          </cell>
          <cell r="D236">
            <v>90.2</v>
          </cell>
          <cell r="E236">
            <v>0.2</v>
          </cell>
          <cell r="F236">
            <v>90</v>
          </cell>
          <cell r="I236">
            <v>86.8</v>
          </cell>
          <cell r="M236">
            <v>90</v>
          </cell>
          <cell r="V236">
            <v>3.2</v>
          </cell>
          <cell r="AK236" t="str">
            <v>Māls</v>
          </cell>
          <cell r="AL236">
            <v>0</v>
          </cell>
          <cell r="AM236">
            <v>0.39999999999999991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0.8</v>
          </cell>
          <cell r="AS236">
            <v>0.7</v>
          </cell>
          <cell r="AT236">
            <v>1.3</v>
          </cell>
        </row>
        <row r="237">
          <cell r="A237" t="str">
            <v>z.236</v>
          </cell>
          <cell r="B237">
            <v>727244</v>
          </cell>
          <cell r="C237">
            <v>316335</v>
          </cell>
          <cell r="D237">
            <v>89.5</v>
          </cell>
          <cell r="E237">
            <v>0.2</v>
          </cell>
          <cell r="F237">
            <v>89.3</v>
          </cell>
          <cell r="I237">
            <v>87.2</v>
          </cell>
          <cell r="M237">
            <v>89.3</v>
          </cell>
          <cell r="V237">
            <v>2.0999999999999996</v>
          </cell>
          <cell r="AK237" t="str">
            <v>Mālains aleirīts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0.8</v>
          </cell>
          <cell r="AT237">
            <v>1.2999999999999998</v>
          </cell>
        </row>
        <row r="238">
          <cell r="A238" t="str">
            <v>z.237</v>
          </cell>
          <cell r="B238">
            <v>727197</v>
          </cell>
          <cell r="C238">
            <v>316422</v>
          </cell>
          <cell r="D238">
            <v>89.3</v>
          </cell>
          <cell r="E238">
            <v>0.2</v>
          </cell>
          <cell r="F238">
            <v>89.1</v>
          </cell>
          <cell r="I238">
            <v>87</v>
          </cell>
          <cell r="M238">
            <v>89.1</v>
          </cell>
          <cell r="V238">
            <v>2.0999999999999996</v>
          </cell>
          <cell r="AK238" t="str">
            <v>Māls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0.8</v>
          </cell>
          <cell r="AT238">
            <v>1.2999999999999998</v>
          </cell>
        </row>
        <row r="239">
          <cell r="A239" t="str">
            <v>z.238</v>
          </cell>
          <cell r="B239">
            <v>727147</v>
          </cell>
          <cell r="C239">
            <v>316509</v>
          </cell>
          <cell r="D239">
            <v>89</v>
          </cell>
          <cell r="E239">
            <v>0.2</v>
          </cell>
          <cell r="F239">
            <v>88.8</v>
          </cell>
          <cell r="I239">
            <v>87.3</v>
          </cell>
          <cell r="M239">
            <v>88.8</v>
          </cell>
          <cell r="V239">
            <v>1.5</v>
          </cell>
          <cell r="AK239" t="str">
            <v>Māls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0.8</v>
          </cell>
          <cell r="AT239">
            <v>0.7</v>
          </cell>
        </row>
        <row r="240">
          <cell r="A240" t="str">
            <v>z.239</v>
          </cell>
          <cell r="B240">
            <v>727421</v>
          </cell>
          <cell r="C240">
            <v>316209</v>
          </cell>
          <cell r="D240">
            <v>89.9</v>
          </cell>
          <cell r="E240">
            <v>0.2</v>
          </cell>
          <cell r="F240">
            <v>89.7</v>
          </cell>
          <cell r="I240">
            <v>86.5</v>
          </cell>
          <cell r="M240">
            <v>89.7</v>
          </cell>
          <cell r="V240">
            <v>3.1999999999999997</v>
          </cell>
          <cell r="AK240" t="str">
            <v>Māls</v>
          </cell>
          <cell r="AL240">
            <v>0</v>
          </cell>
          <cell r="AM240">
            <v>1.1999999999999997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0.8</v>
          </cell>
          <cell r="AT240">
            <v>1.2000000000000002</v>
          </cell>
        </row>
        <row r="241">
          <cell r="A241" t="str">
            <v>z.240</v>
          </cell>
          <cell r="B241">
            <v>727378</v>
          </cell>
          <cell r="C241">
            <v>316302</v>
          </cell>
          <cell r="D241">
            <v>89.1</v>
          </cell>
          <cell r="E241">
            <v>0.2</v>
          </cell>
          <cell r="F241">
            <v>88.899999999999991</v>
          </cell>
          <cell r="I241">
            <v>87.199999999999989</v>
          </cell>
          <cell r="M241">
            <v>88.899999999999991</v>
          </cell>
          <cell r="V241">
            <v>1.7</v>
          </cell>
          <cell r="AK241" t="str">
            <v>Māls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0.60000000000000009</v>
          </cell>
          <cell r="AT241">
            <v>1.0999999999999999</v>
          </cell>
        </row>
        <row r="242">
          <cell r="A242" t="str">
            <v>zpp.241</v>
          </cell>
          <cell r="B242">
            <v>727329</v>
          </cell>
          <cell r="C242">
            <v>316384</v>
          </cell>
          <cell r="D242">
            <v>89.1</v>
          </cell>
          <cell r="E242">
            <v>0.2</v>
          </cell>
          <cell r="F242">
            <v>88.899999999999991</v>
          </cell>
          <cell r="I242">
            <v>87.199999999999989</v>
          </cell>
          <cell r="M242">
            <v>88.899999999999991</v>
          </cell>
          <cell r="V242">
            <v>1.7</v>
          </cell>
          <cell r="AK242" t="str">
            <v>Mālaina smilts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0.8</v>
          </cell>
          <cell r="AT242">
            <v>0.89999999999999991</v>
          </cell>
        </row>
        <row r="243">
          <cell r="A243" t="str">
            <v>z.242</v>
          </cell>
          <cell r="B243">
            <v>727281</v>
          </cell>
          <cell r="C243">
            <v>316471</v>
          </cell>
          <cell r="D243">
            <v>88.9</v>
          </cell>
          <cell r="E243">
            <v>0.2</v>
          </cell>
          <cell r="F243">
            <v>88.7</v>
          </cell>
          <cell r="I243">
            <v>86.600000000000009</v>
          </cell>
          <cell r="M243">
            <v>88.7</v>
          </cell>
          <cell r="V243">
            <v>2.0999999999999996</v>
          </cell>
          <cell r="AK243" t="str">
            <v>Mālaina smilts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0.8</v>
          </cell>
          <cell r="AT243">
            <v>1.2999999999999998</v>
          </cell>
        </row>
        <row r="244">
          <cell r="A244" t="str">
            <v>z.243</v>
          </cell>
          <cell r="B244">
            <v>727230</v>
          </cell>
          <cell r="C244">
            <v>316557</v>
          </cell>
          <cell r="D244">
            <v>88.8</v>
          </cell>
          <cell r="E244">
            <v>0.2</v>
          </cell>
          <cell r="F244">
            <v>88.6</v>
          </cell>
          <cell r="I244">
            <v>88.2</v>
          </cell>
          <cell r="M244">
            <v>88.6</v>
          </cell>
          <cell r="V244">
            <v>0.39999999999999997</v>
          </cell>
          <cell r="AK244" t="str">
            <v>Māls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0.39999999999999997</v>
          </cell>
          <cell r="AT244">
            <v>0</v>
          </cell>
        </row>
        <row r="245">
          <cell r="A245" t="str">
            <v>z.244</v>
          </cell>
          <cell r="B245">
            <v>727397</v>
          </cell>
          <cell r="C245">
            <v>316437</v>
          </cell>
          <cell r="D245">
            <v>88.5</v>
          </cell>
          <cell r="E245" t="str">
            <v>-</v>
          </cell>
          <cell r="F245" t="str">
            <v>-</v>
          </cell>
          <cell r="I245">
            <v>88.5</v>
          </cell>
          <cell r="M245">
            <v>88.5</v>
          </cell>
          <cell r="V245">
            <v>0</v>
          </cell>
          <cell r="AK245" t="str">
            <v>Māls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</row>
        <row r="246">
          <cell r="A246" t="str">
            <v>z.245</v>
          </cell>
          <cell r="B246">
            <v>727367</v>
          </cell>
          <cell r="C246">
            <v>316521</v>
          </cell>
          <cell r="D246">
            <v>88.4</v>
          </cell>
          <cell r="E246" t="str">
            <v>-</v>
          </cell>
          <cell r="F246" t="str">
            <v>-</v>
          </cell>
          <cell r="I246">
            <v>88.4</v>
          </cell>
          <cell r="M246">
            <v>88.4</v>
          </cell>
          <cell r="V246">
            <v>0</v>
          </cell>
          <cell r="AK246" t="str">
            <v>Māls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</row>
        <row r="247">
          <cell r="A247" t="str">
            <v>z.246</v>
          </cell>
          <cell r="B247">
            <v>727329</v>
          </cell>
          <cell r="C247">
            <v>316564</v>
          </cell>
          <cell r="D247">
            <v>88.5</v>
          </cell>
          <cell r="E247" t="str">
            <v>-</v>
          </cell>
          <cell r="F247" t="str">
            <v>-</v>
          </cell>
          <cell r="I247">
            <v>88.5</v>
          </cell>
          <cell r="M247">
            <v>88.5</v>
          </cell>
          <cell r="V247">
            <v>0</v>
          </cell>
          <cell r="AK247" t="str">
            <v>Māls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</row>
        <row r="255">
          <cell r="A255"/>
        </row>
        <row r="256">
          <cell r="A256"/>
        </row>
        <row r="257">
          <cell r="A257"/>
        </row>
        <row r="258">
          <cell r="A258"/>
        </row>
        <row r="259">
          <cell r="A259"/>
        </row>
        <row r="260">
          <cell r="A260"/>
        </row>
        <row r="261">
          <cell r="A261"/>
        </row>
        <row r="262">
          <cell r="A262"/>
        </row>
        <row r="263">
          <cell r="A263"/>
        </row>
        <row r="264">
          <cell r="A264"/>
        </row>
        <row r="265">
          <cell r="A265"/>
        </row>
        <row r="266">
          <cell r="A266"/>
        </row>
        <row r="267">
          <cell r="A267"/>
        </row>
        <row r="268">
          <cell r="A268"/>
        </row>
        <row r="269">
          <cell r="A269"/>
        </row>
        <row r="270">
          <cell r="A270"/>
        </row>
        <row r="271">
          <cell r="A271"/>
        </row>
        <row r="272">
          <cell r="A272"/>
        </row>
        <row r="273">
          <cell r="A273"/>
        </row>
        <row r="274">
          <cell r="A274"/>
        </row>
        <row r="275">
          <cell r="A275"/>
        </row>
        <row r="276">
          <cell r="A276"/>
        </row>
        <row r="277">
          <cell r="A277"/>
        </row>
        <row r="278">
          <cell r="A278"/>
        </row>
        <row r="279">
          <cell r="A279"/>
        </row>
        <row r="280">
          <cell r="A280"/>
        </row>
        <row r="281">
          <cell r="A281"/>
        </row>
        <row r="282">
          <cell r="A282"/>
        </row>
        <row r="283">
          <cell r="A283"/>
        </row>
        <row r="284">
          <cell r="A284"/>
        </row>
        <row r="285">
          <cell r="A285"/>
        </row>
        <row r="286">
          <cell r="A286"/>
        </row>
        <row r="287">
          <cell r="A287"/>
        </row>
        <row r="288">
          <cell r="A288"/>
        </row>
        <row r="289">
          <cell r="A289"/>
        </row>
        <row r="290">
          <cell r="A290"/>
        </row>
        <row r="291">
          <cell r="A291"/>
        </row>
        <row r="292">
          <cell r="A292"/>
        </row>
        <row r="293">
          <cell r="A293"/>
        </row>
        <row r="294">
          <cell r="A294"/>
        </row>
        <row r="295">
          <cell r="A295"/>
        </row>
        <row r="296">
          <cell r="A296"/>
        </row>
        <row r="297">
          <cell r="A297"/>
        </row>
        <row r="298">
          <cell r="A298"/>
        </row>
        <row r="299">
          <cell r="A299"/>
        </row>
        <row r="300">
          <cell r="A300"/>
        </row>
        <row r="301">
          <cell r="A301"/>
        </row>
        <row r="302">
          <cell r="A302"/>
        </row>
        <row r="303">
          <cell r="A303"/>
        </row>
        <row r="304">
          <cell r="A304"/>
        </row>
        <row r="305">
          <cell r="A305"/>
        </row>
        <row r="306">
          <cell r="A306"/>
        </row>
        <row r="307">
          <cell r="A307"/>
        </row>
        <row r="308">
          <cell r="A308"/>
        </row>
        <row r="309">
          <cell r="A309"/>
        </row>
        <row r="310">
          <cell r="A310"/>
        </row>
        <row r="311">
          <cell r="A311"/>
        </row>
        <row r="312">
          <cell r="A312"/>
        </row>
        <row r="313">
          <cell r="A313"/>
        </row>
        <row r="314">
          <cell r="A314"/>
        </row>
        <row r="315">
          <cell r="A315"/>
        </row>
        <row r="316">
          <cell r="A316"/>
        </row>
        <row r="317">
          <cell r="A317"/>
        </row>
        <row r="318">
          <cell r="A318"/>
        </row>
        <row r="319">
          <cell r="A319"/>
        </row>
        <row r="320">
          <cell r="A320"/>
        </row>
        <row r="321">
          <cell r="A321"/>
        </row>
        <row r="322">
          <cell r="A322"/>
        </row>
        <row r="323">
          <cell r="A323"/>
        </row>
        <row r="324">
          <cell r="A324"/>
        </row>
        <row r="325">
          <cell r="A325"/>
        </row>
        <row r="326">
          <cell r="A326"/>
        </row>
        <row r="327">
          <cell r="A327"/>
        </row>
        <row r="328">
          <cell r="A328"/>
        </row>
        <row r="329">
          <cell r="A329"/>
        </row>
        <row r="330">
          <cell r="A330"/>
        </row>
        <row r="331">
          <cell r="A331"/>
        </row>
        <row r="332">
          <cell r="A332"/>
        </row>
        <row r="333">
          <cell r="A333"/>
        </row>
        <row r="334">
          <cell r="A334"/>
        </row>
        <row r="335">
          <cell r="A335"/>
        </row>
        <row r="336">
          <cell r="A336"/>
        </row>
        <row r="337">
          <cell r="A337"/>
        </row>
        <row r="338">
          <cell r="A338"/>
        </row>
        <row r="339">
          <cell r="A339"/>
        </row>
        <row r="340">
          <cell r="A340"/>
        </row>
        <row r="341">
          <cell r="A341"/>
        </row>
        <row r="342">
          <cell r="A342"/>
        </row>
        <row r="343">
          <cell r="A343"/>
        </row>
        <row r="344">
          <cell r="A344"/>
        </row>
        <row r="345">
          <cell r="A345"/>
        </row>
        <row r="346">
          <cell r="A346"/>
        </row>
        <row r="347">
          <cell r="A347"/>
        </row>
        <row r="348">
          <cell r="A348"/>
        </row>
        <row r="349">
          <cell r="A349"/>
        </row>
        <row r="350">
          <cell r="A350"/>
        </row>
        <row r="351">
          <cell r="A351"/>
        </row>
        <row r="352">
          <cell r="A352"/>
        </row>
        <row r="353">
          <cell r="A353"/>
        </row>
        <row r="354">
          <cell r="A354"/>
        </row>
        <row r="355">
          <cell r="A355"/>
        </row>
        <row r="356">
          <cell r="A356"/>
        </row>
        <row r="357">
          <cell r="A357"/>
        </row>
        <row r="358">
          <cell r="A358"/>
        </row>
        <row r="359">
          <cell r="A359"/>
        </row>
        <row r="360">
          <cell r="A360"/>
        </row>
        <row r="361">
          <cell r="A361"/>
        </row>
        <row r="362">
          <cell r="A362"/>
        </row>
        <row r="363">
          <cell r="A363"/>
        </row>
        <row r="364">
          <cell r="A364"/>
        </row>
        <row r="365">
          <cell r="A365"/>
        </row>
        <row r="366">
          <cell r="A366"/>
        </row>
        <row r="367">
          <cell r="A367"/>
        </row>
        <row r="368">
          <cell r="A368"/>
        </row>
        <row r="369">
          <cell r="A369"/>
        </row>
        <row r="370">
          <cell r="A370"/>
        </row>
        <row r="371">
          <cell r="A371"/>
        </row>
        <row r="372">
          <cell r="A372"/>
        </row>
        <row r="373">
          <cell r="A373"/>
        </row>
        <row r="374">
          <cell r="A374"/>
        </row>
        <row r="375">
          <cell r="A375"/>
        </row>
        <row r="376">
          <cell r="A376"/>
        </row>
        <row r="377">
          <cell r="A377"/>
        </row>
        <row r="378">
          <cell r="A378"/>
        </row>
        <row r="379">
          <cell r="A379"/>
        </row>
        <row r="380">
          <cell r="A380"/>
        </row>
        <row r="381">
          <cell r="A381"/>
        </row>
        <row r="382">
          <cell r="A382"/>
        </row>
        <row r="383">
          <cell r="A383"/>
        </row>
        <row r="384">
          <cell r="A384"/>
        </row>
        <row r="385">
          <cell r="A385"/>
        </row>
        <row r="386">
          <cell r="A386"/>
        </row>
        <row r="387">
          <cell r="A387"/>
        </row>
        <row r="388">
          <cell r="A388"/>
        </row>
        <row r="389">
          <cell r="A389"/>
        </row>
        <row r="390">
          <cell r="A390"/>
        </row>
        <row r="391">
          <cell r="A391"/>
        </row>
        <row r="392">
          <cell r="A392"/>
        </row>
        <row r="393">
          <cell r="A393"/>
        </row>
        <row r="394">
          <cell r="A394"/>
        </row>
        <row r="395">
          <cell r="A395"/>
        </row>
        <row r="396">
          <cell r="A396"/>
        </row>
        <row r="397">
          <cell r="A397"/>
        </row>
        <row r="398">
          <cell r="A398"/>
        </row>
        <row r="399">
          <cell r="A399"/>
        </row>
        <row r="400">
          <cell r="A400"/>
        </row>
        <row r="401">
          <cell r="A401"/>
        </row>
        <row r="402">
          <cell r="A402"/>
        </row>
        <row r="403">
          <cell r="A403"/>
        </row>
        <row r="404">
          <cell r="A404"/>
        </row>
        <row r="405">
          <cell r="A405"/>
        </row>
        <row r="406">
          <cell r="A406"/>
        </row>
        <row r="407">
          <cell r="A407"/>
        </row>
        <row r="408">
          <cell r="A408"/>
        </row>
        <row r="409">
          <cell r="A409"/>
        </row>
        <row r="410">
          <cell r="A410"/>
        </row>
        <row r="411">
          <cell r="A411"/>
        </row>
        <row r="412">
          <cell r="A412"/>
        </row>
        <row r="413">
          <cell r="A413"/>
        </row>
        <row r="414">
          <cell r="A414"/>
        </row>
        <row r="415">
          <cell r="A415"/>
        </row>
        <row r="416">
          <cell r="A416"/>
        </row>
        <row r="417">
          <cell r="A417"/>
        </row>
        <row r="418">
          <cell r="A418"/>
        </row>
        <row r="419">
          <cell r="A419"/>
        </row>
        <row r="420">
          <cell r="A420"/>
        </row>
        <row r="421">
          <cell r="A421"/>
        </row>
        <row r="422">
          <cell r="A422"/>
        </row>
        <row r="423">
          <cell r="A423"/>
        </row>
        <row r="424">
          <cell r="A424"/>
        </row>
        <row r="425">
          <cell r="A425"/>
        </row>
        <row r="426">
          <cell r="A426"/>
        </row>
        <row r="427">
          <cell r="A427"/>
        </row>
        <row r="428">
          <cell r="A428"/>
        </row>
        <row r="429">
          <cell r="A429"/>
        </row>
        <row r="430">
          <cell r="A430"/>
        </row>
        <row r="431">
          <cell r="A431"/>
        </row>
        <row r="432">
          <cell r="A432"/>
        </row>
        <row r="433">
          <cell r="A433"/>
        </row>
        <row r="434">
          <cell r="A434"/>
        </row>
        <row r="435">
          <cell r="A435"/>
        </row>
        <row r="436">
          <cell r="A436"/>
        </row>
        <row r="437">
          <cell r="A437"/>
        </row>
        <row r="438">
          <cell r="A438"/>
        </row>
        <row r="439">
          <cell r="A439"/>
        </row>
        <row r="440">
          <cell r="A440"/>
        </row>
        <row r="441">
          <cell r="A441"/>
        </row>
        <row r="442">
          <cell r="A442"/>
        </row>
        <row r="443">
          <cell r="A443"/>
        </row>
        <row r="444">
          <cell r="A444"/>
        </row>
        <row r="445">
          <cell r="A445"/>
        </row>
        <row r="446">
          <cell r="A446"/>
        </row>
        <row r="447">
          <cell r="A447"/>
        </row>
        <row r="448">
          <cell r="A448"/>
        </row>
        <row r="449">
          <cell r="A449"/>
        </row>
        <row r="450">
          <cell r="A450"/>
        </row>
        <row r="451">
          <cell r="A451"/>
        </row>
        <row r="452">
          <cell r="A452"/>
        </row>
        <row r="453">
          <cell r="A453"/>
        </row>
        <row r="454">
          <cell r="A454"/>
        </row>
        <row r="455">
          <cell r="A455"/>
        </row>
        <row r="456">
          <cell r="A456"/>
        </row>
        <row r="457">
          <cell r="A457"/>
        </row>
        <row r="458">
          <cell r="A458"/>
        </row>
        <row r="459">
          <cell r="A459"/>
        </row>
        <row r="460">
          <cell r="A460"/>
        </row>
        <row r="461">
          <cell r="A461"/>
        </row>
        <row r="462">
          <cell r="A462"/>
        </row>
        <row r="463">
          <cell r="A463"/>
        </row>
        <row r="464">
          <cell r="A464"/>
        </row>
        <row r="465">
          <cell r="A465"/>
        </row>
        <row r="466">
          <cell r="A466"/>
        </row>
        <row r="467">
          <cell r="A467"/>
        </row>
        <row r="468">
          <cell r="A468"/>
        </row>
        <row r="469">
          <cell r="A469"/>
        </row>
        <row r="470">
          <cell r="A470"/>
        </row>
        <row r="471">
          <cell r="A471"/>
        </row>
        <row r="472">
          <cell r="A472"/>
        </row>
        <row r="473">
          <cell r="A473"/>
        </row>
        <row r="474">
          <cell r="A474"/>
        </row>
        <row r="475">
          <cell r="A475"/>
        </row>
        <row r="476">
          <cell r="A476"/>
        </row>
        <row r="477">
          <cell r="A477"/>
        </row>
        <row r="478">
          <cell r="A478"/>
        </row>
        <row r="479">
          <cell r="A479"/>
        </row>
        <row r="480">
          <cell r="A480"/>
        </row>
        <row r="481">
          <cell r="A481"/>
        </row>
        <row r="482">
          <cell r="A482"/>
        </row>
        <row r="483">
          <cell r="A483"/>
        </row>
        <row r="484">
          <cell r="A484"/>
        </row>
        <row r="485">
          <cell r="A485"/>
        </row>
        <row r="486">
          <cell r="A486"/>
        </row>
        <row r="487">
          <cell r="A487"/>
        </row>
        <row r="488">
          <cell r="A488"/>
        </row>
        <row r="489">
          <cell r="A489"/>
        </row>
        <row r="490">
          <cell r="A490"/>
        </row>
        <row r="491">
          <cell r="A491"/>
        </row>
        <row r="492">
          <cell r="A492"/>
        </row>
        <row r="493">
          <cell r="A493"/>
        </row>
        <row r="494">
          <cell r="A494"/>
        </row>
        <row r="495">
          <cell r="A495"/>
        </row>
        <row r="496">
          <cell r="A496"/>
        </row>
        <row r="497">
          <cell r="A497"/>
        </row>
        <row r="498">
          <cell r="A498"/>
        </row>
        <row r="499">
          <cell r="A499"/>
        </row>
        <row r="500">
          <cell r="A500"/>
        </row>
        <row r="501">
          <cell r="A501"/>
        </row>
        <row r="502">
          <cell r="A502"/>
        </row>
        <row r="503">
          <cell r="A503"/>
        </row>
        <row r="504">
          <cell r="A504"/>
        </row>
        <row r="505">
          <cell r="A505"/>
        </row>
        <row r="506">
          <cell r="A506"/>
        </row>
        <row r="507">
          <cell r="A507"/>
        </row>
        <row r="508">
          <cell r="A508"/>
        </row>
        <row r="509">
          <cell r="A509"/>
        </row>
        <row r="510">
          <cell r="A510"/>
        </row>
      </sheetData>
      <sheetData sheetId="2"/>
      <sheetData sheetId="3"/>
      <sheetData sheetId="4">
        <row r="1">
          <cell r="T1" t="str">
            <v>Iežu veids</v>
          </cell>
        </row>
        <row r="2">
          <cell r="T2" t="str">
            <v>Iežu apraksts</v>
          </cell>
        </row>
        <row r="3">
          <cell r="M3"/>
          <cell r="T3" t="str">
            <v>Paraugi</v>
          </cell>
        </row>
        <row r="4">
          <cell r="M4" t="str">
            <v>eQ4</v>
          </cell>
          <cell r="T4" t="str">
            <v>Ģeol. indekss</v>
          </cell>
        </row>
        <row r="5">
          <cell r="M5" t="str">
            <v>tQ4</v>
          </cell>
        </row>
        <row r="6">
          <cell r="M6" t="str">
            <v>glQ3</v>
          </cell>
        </row>
        <row r="7">
          <cell r="M7" t="str">
            <v>gfQ3</v>
          </cell>
        </row>
        <row r="8">
          <cell r="M8" t="str">
            <v>gQ3w</v>
          </cell>
        </row>
        <row r="9">
          <cell r="M9" t="str">
            <v>glQ3bl</v>
          </cell>
        </row>
        <row r="10">
          <cell r="M10" t="str">
            <v>mQ4</v>
          </cell>
        </row>
        <row r="11">
          <cell r="M11" t="str">
            <v>aQ4</v>
          </cell>
        </row>
        <row r="12">
          <cell r="M12" t="str">
            <v>bQ4</v>
          </cell>
        </row>
        <row r="13">
          <cell r="M13" t="str">
            <v>lQ4</v>
          </cell>
        </row>
        <row r="14">
          <cell r="M14" t="str">
            <v>vQ4</v>
          </cell>
        </row>
        <row r="15">
          <cell r="M15" t="str">
            <v>dQ4</v>
          </cell>
        </row>
        <row r="16">
          <cell r="M16"/>
        </row>
        <row r="17">
          <cell r="M17" t="str">
            <v>D3</v>
          </cell>
        </row>
        <row r="18">
          <cell r="M18" t="str">
            <v>D3ktl</v>
          </cell>
        </row>
        <row r="19">
          <cell r="M19" t="str">
            <v>D3dg</v>
          </cell>
        </row>
        <row r="20">
          <cell r="M20" t="str">
            <v>D3pl</v>
          </cell>
        </row>
        <row r="21">
          <cell r="M21" t="str">
            <v>D3slp</v>
          </cell>
        </row>
        <row r="22">
          <cell r="M22" t="str">
            <v>D3am</v>
          </cell>
        </row>
        <row r="23">
          <cell r="M23" t="str">
            <v>D3gj</v>
          </cell>
        </row>
        <row r="24">
          <cell r="M24"/>
        </row>
        <row r="25">
          <cell r="M25" t="str">
            <v>D2</v>
          </cell>
        </row>
        <row r="26">
          <cell r="M26" t="str">
            <v>D2br</v>
          </cell>
        </row>
        <row r="27">
          <cell r="M27"/>
        </row>
        <row r="28">
          <cell r="M28" t="str">
            <v>D3dg Kr</v>
          </cell>
        </row>
        <row r="29">
          <cell r="M29" t="str">
            <v>D3dg Sl</v>
          </cell>
        </row>
        <row r="30">
          <cell r="M30" t="str">
            <v>D3dg Ol</v>
          </cell>
        </row>
        <row r="31">
          <cell r="M31"/>
        </row>
        <row r="32">
          <cell r="M32"/>
        </row>
        <row r="33">
          <cell r="M33"/>
        </row>
        <row r="34">
          <cell r="M34"/>
        </row>
        <row r="35">
          <cell r="M35"/>
        </row>
        <row r="36">
          <cell r="M36"/>
        </row>
        <row r="37">
          <cell r="M37"/>
        </row>
        <row r="38">
          <cell r="M38"/>
        </row>
        <row r="39">
          <cell r="M39"/>
        </row>
        <row r="40">
          <cell r="M40"/>
        </row>
        <row r="41">
          <cell r="M41"/>
        </row>
        <row r="42">
          <cell r="M42"/>
        </row>
        <row r="43">
          <cell r="M43"/>
        </row>
        <row r="44">
          <cell r="M44"/>
        </row>
        <row r="45">
          <cell r="M45"/>
        </row>
        <row r="46">
          <cell r="M46"/>
        </row>
        <row r="47">
          <cell r="M47"/>
        </row>
        <row r="48">
          <cell r="M48"/>
        </row>
        <row r="49">
          <cell r="M49"/>
        </row>
        <row r="50">
          <cell r="M50"/>
        </row>
        <row r="51">
          <cell r="M51"/>
        </row>
        <row r="52">
          <cell r="M52"/>
        </row>
        <row r="53">
          <cell r="M53"/>
        </row>
        <row r="54">
          <cell r="M54"/>
        </row>
        <row r="55">
          <cell r="M55"/>
        </row>
        <row r="56">
          <cell r="M56"/>
        </row>
        <row r="57">
          <cell r="M57"/>
        </row>
        <row r="58">
          <cell r="M58"/>
        </row>
        <row r="59">
          <cell r="M59"/>
        </row>
        <row r="60">
          <cell r="M60"/>
        </row>
        <row r="61">
          <cell r="M61"/>
        </row>
        <row r="62">
          <cell r="M62"/>
        </row>
        <row r="63">
          <cell r="M63"/>
        </row>
        <row r="64">
          <cell r="M64"/>
        </row>
        <row r="65">
          <cell r="M65"/>
        </row>
        <row r="66">
          <cell r="M66"/>
        </row>
        <row r="67">
          <cell r="M67"/>
        </row>
        <row r="68">
          <cell r="M68"/>
        </row>
        <row r="69">
          <cell r="M69"/>
        </row>
        <row r="70">
          <cell r="M70"/>
        </row>
        <row r="71">
          <cell r="M71"/>
        </row>
        <row r="72">
          <cell r="M72"/>
        </row>
        <row r="73">
          <cell r="M73"/>
        </row>
        <row r="74">
          <cell r="M74"/>
        </row>
        <row r="75">
          <cell r="M75"/>
        </row>
        <row r="76">
          <cell r="M76"/>
        </row>
        <row r="77">
          <cell r="M77"/>
        </row>
        <row r="78">
          <cell r="M78"/>
        </row>
        <row r="79">
          <cell r="M79"/>
        </row>
        <row r="80">
          <cell r="M80"/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513"/>
  <sheetViews>
    <sheetView tabSelected="1" topLeftCell="A179" zoomScale="115" zoomScaleNormal="115" zoomScalePageLayoutView="115" workbookViewId="0">
      <selection activeCell="L261" sqref="L261"/>
    </sheetView>
  </sheetViews>
  <sheetFormatPr defaultRowHeight="13.5" customHeight="1" x14ac:dyDescent="0.25"/>
  <cols>
    <col min="1" max="1" width="5" style="11" customWidth="1"/>
    <col min="2" max="3" width="7.875" style="12" customWidth="1"/>
    <col min="4" max="5" width="5.125" style="4" customWidth="1"/>
    <col min="6" max="6" width="5.5" style="4" customWidth="1"/>
    <col min="7" max="7" width="6.5" style="4" customWidth="1"/>
    <col min="8" max="8" width="5.5" style="4" customWidth="1"/>
    <col min="9" max="9" width="4.75" style="4" customWidth="1"/>
    <col min="10" max="13" width="5.125" style="4" customWidth="1"/>
    <col min="14" max="14" width="5" style="4" customWidth="1"/>
    <col min="15" max="15" width="9.75" style="14" customWidth="1"/>
    <col min="16" max="16" width="11.625" style="32" customWidth="1"/>
    <col min="17" max="18" width="5.125" style="32" customWidth="1"/>
    <col min="19" max="22" width="5.125" style="9" customWidth="1"/>
    <col min="23" max="28" width="6.25" style="10" customWidth="1"/>
    <col min="29" max="16384" width="9" style="10"/>
  </cols>
  <sheetData>
    <row r="1" spans="1:24" ht="18.75" x14ac:dyDescent="0.25">
      <c r="A1" s="1"/>
      <c r="B1" s="2"/>
      <c r="C1" s="2"/>
      <c r="D1" s="3"/>
      <c r="F1" s="5" t="s">
        <v>0</v>
      </c>
      <c r="G1" s="5"/>
      <c r="H1" s="3"/>
      <c r="I1" s="3"/>
      <c r="J1" s="3"/>
      <c r="K1" s="3"/>
      <c r="L1" s="3"/>
      <c r="M1" s="3"/>
      <c r="N1" s="3"/>
      <c r="O1" s="6"/>
      <c r="P1" s="7"/>
      <c r="Q1" s="7"/>
      <c r="R1" s="8"/>
    </row>
    <row r="2" spans="1:24" ht="13.5" customHeight="1" x14ac:dyDescent="0.2">
      <c r="F2" s="13"/>
      <c r="G2" s="13"/>
      <c r="H2" s="13"/>
      <c r="I2" s="13"/>
      <c r="P2" s="15"/>
      <c r="Q2" s="15"/>
      <c r="R2" s="15"/>
      <c r="S2" s="15"/>
    </row>
    <row r="3" spans="1:24" s="17" customFormat="1" ht="26.25" customHeight="1" x14ac:dyDescent="0.2">
      <c r="A3" s="38" t="s">
        <v>1</v>
      </c>
      <c r="B3" s="39" t="s">
        <v>2</v>
      </c>
      <c r="C3" s="39"/>
      <c r="D3" s="40" t="s">
        <v>3</v>
      </c>
      <c r="E3" s="41"/>
      <c r="F3" s="42"/>
      <c r="G3" s="43" t="s">
        <v>4</v>
      </c>
      <c r="H3" s="40" t="s">
        <v>5</v>
      </c>
      <c r="I3" s="41"/>
      <c r="J3" s="41"/>
      <c r="K3" s="41"/>
      <c r="L3" s="42"/>
      <c r="M3" s="40" t="s">
        <v>6</v>
      </c>
      <c r="N3" s="42"/>
      <c r="O3" s="36" t="s">
        <v>7</v>
      </c>
      <c r="P3" s="15"/>
      <c r="Q3" s="15"/>
      <c r="R3" s="15"/>
      <c r="S3" s="15"/>
      <c r="T3" s="16"/>
      <c r="U3" s="16"/>
      <c r="V3" s="16"/>
    </row>
    <row r="4" spans="1:24" s="17" customFormat="1" ht="45.75" customHeight="1" x14ac:dyDescent="0.25">
      <c r="A4" s="38"/>
      <c r="B4" s="18" t="s">
        <v>8</v>
      </c>
      <c r="C4" s="18" t="s">
        <v>9</v>
      </c>
      <c r="D4" s="18" t="s">
        <v>10</v>
      </c>
      <c r="E4" s="18" t="s">
        <v>11</v>
      </c>
      <c r="F4" s="18" t="s">
        <v>12</v>
      </c>
      <c r="G4" s="44"/>
      <c r="H4" s="18" t="s">
        <v>13</v>
      </c>
      <c r="I4" s="18" t="s">
        <v>14</v>
      </c>
      <c r="J4" s="18" t="s">
        <v>15</v>
      </c>
      <c r="K4" s="18" t="s">
        <v>16</v>
      </c>
      <c r="L4" s="19" t="s">
        <v>17</v>
      </c>
      <c r="M4" s="18" t="s">
        <v>18</v>
      </c>
      <c r="N4" s="18" t="s">
        <v>19</v>
      </c>
      <c r="O4" s="36"/>
      <c r="P4" s="20" t="s">
        <v>20</v>
      </c>
      <c r="Q4" s="20" t="s">
        <v>21</v>
      </c>
      <c r="R4" s="20"/>
      <c r="T4" s="21"/>
      <c r="U4" s="21"/>
      <c r="V4" s="21"/>
      <c r="W4" s="22"/>
    </row>
    <row r="5" spans="1:24" ht="13.5" customHeight="1" x14ac:dyDescent="0.25">
      <c r="A5" s="23" t="str">
        <f>[2]xyKoordinatas!A2</f>
        <v>z.1</v>
      </c>
      <c r="B5" s="24">
        <f>[2]xyKoordinatas!C2</f>
        <v>314615.99999999994</v>
      </c>
      <c r="C5" s="24">
        <f>[2]xyKoordinatas!B2</f>
        <v>725796</v>
      </c>
      <c r="D5" s="25">
        <f>[2]xyKoordinatas!D2</f>
        <v>92.1</v>
      </c>
      <c r="E5" s="26">
        <f>[2]xyKoordinatas!M2</f>
        <v>91.899999999999991</v>
      </c>
      <c r="F5" s="26">
        <f>[2]xyKoordinatas!I2</f>
        <v>89</v>
      </c>
      <c r="G5" s="26">
        <f>D5-E5</f>
        <v>0.20000000000000284</v>
      </c>
      <c r="H5" s="26">
        <f>[2]xyKoordinatas!AL2+[2]xyKoordinatas!AO2+[2]xyKoordinatas!AR2</f>
        <v>0.39999999999999997</v>
      </c>
      <c r="I5" s="26">
        <f>[2]xyKoordinatas!AM2+[2]xyKoordinatas!AP2+[2]xyKoordinatas!AS2</f>
        <v>1.2999999999999998</v>
      </c>
      <c r="J5" s="26">
        <f>[2]xyKoordinatas!AN2+[2]xyKoordinatas!AQ2+[2]xyKoordinatas!AT2</f>
        <v>1.2000000000000002</v>
      </c>
      <c r="K5" s="26">
        <f>I5+J5</f>
        <v>2.5</v>
      </c>
      <c r="L5" s="25">
        <f>[2]xyKoordinatas!V2</f>
        <v>2.9</v>
      </c>
      <c r="M5" s="26">
        <f>[2]xyKoordinatas!E2</f>
        <v>0.1</v>
      </c>
      <c r="N5" s="26">
        <f>[2]xyKoordinatas!F2</f>
        <v>92</v>
      </c>
      <c r="O5" s="27" t="str">
        <f>[2]xyKoordinatas!AK2</f>
        <v>Māls</v>
      </c>
      <c r="P5" s="7">
        <f>L5-K5-H5</f>
        <v>0</v>
      </c>
      <c r="Q5" s="7">
        <f>K5-J5-I5</f>
        <v>0</v>
      </c>
      <c r="R5" s="28"/>
      <c r="S5" s="9">
        <f>D5-F5</f>
        <v>3.0999999999999943</v>
      </c>
      <c r="T5" s="28"/>
      <c r="U5" s="28"/>
      <c r="V5" s="28"/>
      <c r="W5" s="29"/>
    </row>
    <row r="6" spans="1:24" ht="13.5" customHeight="1" x14ac:dyDescent="0.25">
      <c r="A6" s="23" t="str">
        <f>[2]xyKoordinatas!A3</f>
        <v>z.2</v>
      </c>
      <c r="B6" s="24">
        <f>[2]xyKoordinatas!C3</f>
        <v>314704</v>
      </c>
      <c r="C6" s="24">
        <f>[2]xyKoordinatas!B3</f>
        <v>725749</v>
      </c>
      <c r="D6" s="25">
        <f>[2]xyKoordinatas!D3</f>
        <v>92.1</v>
      </c>
      <c r="E6" s="26">
        <f>[2]xyKoordinatas!M3</f>
        <v>91.899999999999991</v>
      </c>
      <c r="F6" s="26">
        <f>[2]xyKoordinatas!I3</f>
        <v>91.1</v>
      </c>
      <c r="G6" s="26">
        <f t="shared" ref="G6:G69" si="0">D6-E6</f>
        <v>0.20000000000000284</v>
      </c>
      <c r="H6" s="26">
        <f>[2]xyKoordinatas!AL3+[2]xyKoordinatas!AO3+[2]xyKoordinatas!AR3</f>
        <v>0</v>
      </c>
      <c r="I6" s="26">
        <f>[2]xyKoordinatas!AM3+[2]xyKoordinatas!AP3+[2]xyKoordinatas!AS3</f>
        <v>0.49999999999999994</v>
      </c>
      <c r="J6" s="26">
        <f>[2]xyKoordinatas!AN3+[2]xyKoordinatas!AQ3+[2]xyKoordinatas!AT3</f>
        <v>0.30000000000000004</v>
      </c>
      <c r="K6" s="26">
        <f t="shared" ref="K6:K69" si="1">I6+J6</f>
        <v>0.8</v>
      </c>
      <c r="L6" s="25">
        <f>[2]xyKoordinatas!V3</f>
        <v>0.8</v>
      </c>
      <c r="M6" s="26">
        <f>[2]xyKoordinatas!E3</f>
        <v>0.1</v>
      </c>
      <c r="N6" s="26">
        <f>[2]xyKoordinatas!F3</f>
        <v>92</v>
      </c>
      <c r="O6" s="27" t="str">
        <f>[2]xyKoordinatas!AK3</f>
        <v>Māls</v>
      </c>
      <c r="P6" s="7">
        <f t="shared" ref="P6:P69" si="2">L6-K6-H6</f>
        <v>0</v>
      </c>
      <c r="Q6" s="7">
        <f t="shared" ref="Q6:Q69" si="3">K6-J6-I6</f>
        <v>0</v>
      </c>
      <c r="R6" s="7"/>
      <c r="S6" s="9">
        <f t="shared" ref="S6:S69" si="4">D6-F6</f>
        <v>1</v>
      </c>
      <c r="T6" s="28"/>
      <c r="U6" s="28"/>
      <c r="V6" s="28"/>
      <c r="W6" s="29"/>
    </row>
    <row r="7" spans="1:24" ht="13.5" customHeight="1" x14ac:dyDescent="0.25">
      <c r="A7" s="23" t="str">
        <f>[2]xyKoordinatas!A4</f>
        <v>z.3</v>
      </c>
      <c r="B7" s="24">
        <f>[2]xyKoordinatas!C4</f>
        <v>314578</v>
      </c>
      <c r="C7" s="24">
        <f>[2]xyKoordinatas!B4</f>
        <v>725931</v>
      </c>
      <c r="D7" s="25">
        <f>[2]xyKoordinatas!D4</f>
        <v>92.1</v>
      </c>
      <c r="E7" s="26">
        <f>[2]xyKoordinatas!M4</f>
        <v>91.899999999999991</v>
      </c>
      <c r="F7" s="26">
        <f>[2]xyKoordinatas!I4</f>
        <v>89.8</v>
      </c>
      <c r="G7" s="26">
        <f t="shared" si="0"/>
        <v>0.20000000000000284</v>
      </c>
      <c r="H7" s="26">
        <f>[2]xyKoordinatas!AL4+[2]xyKoordinatas!AO4+[2]xyKoordinatas!AR4</f>
        <v>0.49999999999999994</v>
      </c>
      <c r="I7" s="26">
        <f>[2]xyKoordinatas!AM4+[2]xyKoordinatas!AP4+[2]xyKoordinatas!AS4</f>
        <v>0.90000000000000013</v>
      </c>
      <c r="J7" s="26">
        <f>[2]xyKoordinatas!AN4+[2]xyKoordinatas!AQ4+[2]xyKoordinatas!AT4</f>
        <v>0.69999999999999973</v>
      </c>
      <c r="K7" s="26">
        <f t="shared" si="1"/>
        <v>1.5999999999999999</v>
      </c>
      <c r="L7" s="25">
        <f>[2]xyKoordinatas!V4</f>
        <v>2.0999999999999996</v>
      </c>
      <c r="M7" s="26">
        <f>[2]xyKoordinatas!E4</f>
        <v>0.1</v>
      </c>
      <c r="N7" s="26">
        <f>[2]xyKoordinatas!F4</f>
        <v>92</v>
      </c>
      <c r="O7" s="27" t="str">
        <f>[2]xyKoordinatas!AK4</f>
        <v>Smilts</v>
      </c>
      <c r="P7" s="7">
        <f t="shared" si="2"/>
        <v>0</v>
      </c>
      <c r="Q7" s="7">
        <f t="shared" si="3"/>
        <v>0</v>
      </c>
      <c r="R7" s="7"/>
      <c r="S7" s="9">
        <f t="shared" si="4"/>
        <v>2.2999999999999972</v>
      </c>
      <c r="T7" s="28"/>
      <c r="U7" s="28"/>
      <c r="V7" s="28"/>
      <c r="W7" s="29"/>
    </row>
    <row r="8" spans="1:24" ht="13.5" customHeight="1" x14ac:dyDescent="0.25">
      <c r="A8" s="23" t="str">
        <f>[2]xyKoordinatas!A5</f>
        <v>z.4</v>
      </c>
      <c r="B8" s="24">
        <f>[2]xyKoordinatas!C5</f>
        <v>314666</v>
      </c>
      <c r="C8" s="24">
        <f>[2]xyKoordinatas!B5</f>
        <v>725883</v>
      </c>
      <c r="D8" s="25">
        <f>[2]xyKoordinatas!D5</f>
        <v>92.1</v>
      </c>
      <c r="E8" s="26">
        <f>[2]xyKoordinatas!M5</f>
        <v>91.899999999999991</v>
      </c>
      <c r="F8" s="26">
        <f>[2]xyKoordinatas!I5</f>
        <v>89.199999999999989</v>
      </c>
      <c r="G8" s="26">
        <f t="shared" si="0"/>
        <v>0.20000000000000284</v>
      </c>
      <c r="H8" s="26">
        <f>[2]xyKoordinatas!AL5+[2]xyKoordinatas!AO5+[2]xyKoordinatas!AR5</f>
        <v>0.49999999999999994</v>
      </c>
      <c r="I8" s="26">
        <f>[2]xyKoordinatas!AM5+[2]xyKoordinatas!AP5+[2]xyKoordinatas!AS5</f>
        <v>1</v>
      </c>
      <c r="J8" s="26">
        <f>[2]xyKoordinatas!AN5+[2]xyKoordinatas!AQ5+[2]xyKoordinatas!AT5</f>
        <v>1.2</v>
      </c>
      <c r="K8" s="26">
        <f t="shared" si="1"/>
        <v>2.2000000000000002</v>
      </c>
      <c r="L8" s="25">
        <f>[2]xyKoordinatas!V5</f>
        <v>2.7</v>
      </c>
      <c r="M8" s="26">
        <f>[2]xyKoordinatas!E5</f>
        <v>0.1</v>
      </c>
      <c r="N8" s="26">
        <f>[2]xyKoordinatas!F5</f>
        <v>92</v>
      </c>
      <c r="O8" s="27" t="str">
        <f>[2]xyKoordinatas!AK5</f>
        <v>Smilts</v>
      </c>
      <c r="P8" s="7">
        <f t="shared" si="2"/>
        <v>0</v>
      </c>
      <c r="Q8" s="7">
        <f t="shared" si="3"/>
        <v>0</v>
      </c>
      <c r="R8" s="7"/>
      <c r="S8" s="9">
        <f t="shared" si="4"/>
        <v>2.9000000000000057</v>
      </c>
      <c r="T8" s="28"/>
      <c r="U8" s="28"/>
      <c r="V8" s="28"/>
      <c r="W8" s="29"/>
    </row>
    <row r="9" spans="1:24" ht="13.5" customHeight="1" x14ac:dyDescent="0.25">
      <c r="A9" s="23" t="str">
        <f>[2]xyKoordinatas!A6</f>
        <v>z.5</v>
      </c>
      <c r="B9" s="24">
        <f>[2]xyKoordinatas!C6</f>
        <v>314751</v>
      </c>
      <c r="C9" s="24">
        <f>[2]xyKoordinatas!B6</f>
        <v>725834</v>
      </c>
      <c r="D9" s="25">
        <f>[2]xyKoordinatas!D6</f>
        <v>91.9</v>
      </c>
      <c r="E9" s="26">
        <f>[2]xyKoordinatas!M6</f>
        <v>91.7</v>
      </c>
      <c r="F9" s="26">
        <f>[2]xyKoordinatas!I6</f>
        <v>90.100000000000009</v>
      </c>
      <c r="G9" s="26">
        <f t="shared" si="0"/>
        <v>0.20000000000000284</v>
      </c>
      <c r="H9" s="26">
        <f>[2]xyKoordinatas!AL6+[2]xyKoordinatas!AO6+[2]xyKoordinatas!AR6</f>
        <v>0.3</v>
      </c>
      <c r="I9" s="26">
        <f>[2]xyKoordinatas!AM6+[2]xyKoordinatas!AP6+[2]xyKoordinatas!AS6</f>
        <v>0.89999999999999991</v>
      </c>
      <c r="J9" s="26">
        <f>[2]xyKoordinatas!AN6+[2]xyKoordinatas!AQ6+[2]xyKoordinatas!AT6</f>
        <v>0.40000000000000013</v>
      </c>
      <c r="K9" s="26">
        <f t="shared" si="1"/>
        <v>1.3</v>
      </c>
      <c r="L9" s="25">
        <f>[2]xyKoordinatas!V6</f>
        <v>1.6</v>
      </c>
      <c r="M9" s="26">
        <f>[2]xyKoordinatas!E6</f>
        <v>0.1</v>
      </c>
      <c r="N9" s="26">
        <f>[2]xyKoordinatas!F6</f>
        <v>91.800000000000011</v>
      </c>
      <c r="O9" s="27" t="str">
        <f>[2]xyKoordinatas!AK6</f>
        <v>Māls</v>
      </c>
      <c r="P9" s="7">
        <f t="shared" si="2"/>
        <v>0</v>
      </c>
      <c r="Q9" s="7">
        <f t="shared" si="3"/>
        <v>0</v>
      </c>
      <c r="R9" s="7"/>
      <c r="S9" s="9">
        <f t="shared" si="4"/>
        <v>1.7999999999999972</v>
      </c>
      <c r="T9" s="28"/>
      <c r="U9" s="28"/>
      <c r="V9" s="28"/>
      <c r="W9" s="29"/>
    </row>
    <row r="10" spans="1:24" ht="13.5" customHeight="1" x14ac:dyDescent="0.25">
      <c r="A10" s="23" t="str">
        <f>[2]xyKoordinatas!A7</f>
        <v>z.6</v>
      </c>
      <c r="B10" s="24">
        <f>[2]xyKoordinatas!C7</f>
        <v>314836</v>
      </c>
      <c r="C10" s="24">
        <f>[2]xyKoordinatas!B7</f>
        <v>725787</v>
      </c>
      <c r="D10" s="25">
        <f>[2]xyKoordinatas!D7</f>
        <v>92</v>
      </c>
      <c r="E10" s="26">
        <f>[2]xyKoordinatas!M7</f>
        <v>91.8</v>
      </c>
      <c r="F10" s="26">
        <f>[2]xyKoordinatas!I7</f>
        <v>90.3</v>
      </c>
      <c r="G10" s="26">
        <f t="shared" si="0"/>
        <v>0.20000000000000284</v>
      </c>
      <c r="H10" s="26">
        <f>[2]xyKoordinatas!AL7+[2]xyKoordinatas!AO7+[2]xyKoordinatas!AR7</f>
        <v>0</v>
      </c>
      <c r="I10" s="26">
        <f>[2]xyKoordinatas!AM7+[2]xyKoordinatas!AP7+[2]xyKoordinatas!AS7</f>
        <v>1.5</v>
      </c>
      <c r="J10" s="26">
        <f>[2]xyKoordinatas!AN7+[2]xyKoordinatas!AQ7+[2]xyKoordinatas!AT7</f>
        <v>0</v>
      </c>
      <c r="K10" s="26">
        <f t="shared" si="1"/>
        <v>1.5</v>
      </c>
      <c r="L10" s="25">
        <f>[2]xyKoordinatas!V7</f>
        <v>1.5</v>
      </c>
      <c r="M10" s="26">
        <f>[2]xyKoordinatas!E7</f>
        <v>0.1</v>
      </c>
      <c r="N10" s="26">
        <f>[2]xyKoordinatas!F7</f>
        <v>91.9</v>
      </c>
      <c r="O10" s="27" t="str">
        <f>[2]xyKoordinatas!AK7</f>
        <v>Smilts</v>
      </c>
      <c r="P10" s="7">
        <f t="shared" si="2"/>
        <v>0</v>
      </c>
      <c r="Q10" s="7">
        <f t="shared" si="3"/>
        <v>0</v>
      </c>
      <c r="R10" s="7"/>
      <c r="S10" s="9">
        <f t="shared" si="4"/>
        <v>1.7000000000000028</v>
      </c>
      <c r="T10" s="28"/>
      <c r="U10" s="28"/>
      <c r="V10" s="28"/>
      <c r="W10" s="29"/>
    </row>
    <row r="11" spans="1:24" ht="13.5" customHeight="1" x14ac:dyDescent="0.25">
      <c r="A11" s="23" t="str">
        <f>[2]xyKoordinatas!A8</f>
        <v>z.7</v>
      </c>
      <c r="B11" s="24">
        <f>[2]xyKoordinatas!C8</f>
        <v>314925</v>
      </c>
      <c r="C11" s="24">
        <f>[2]xyKoordinatas!B8</f>
        <v>725739</v>
      </c>
      <c r="D11" s="25">
        <f>[2]xyKoordinatas!D8</f>
        <v>91.7</v>
      </c>
      <c r="E11" s="26">
        <f>[2]xyKoordinatas!M8</f>
        <v>91.5</v>
      </c>
      <c r="F11" s="26">
        <f>[2]xyKoordinatas!I8</f>
        <v>91</v>
      </c>
      <c r="G11" s="26">
        <f t="shared" si="0"/>
        <v>0.20000000000000284</v>
      </c>
      <c r="H11" s="26">
        <f>[2]xyKoordinatas!AL8+[2]xyKoordinatas!AO8+[2]xyKoordinatas!AR8</f>
        <v>0</v>
      </c>
      <c r="I11" s="26">
        <f>[2]xyKoordinatas!AM8+[2]xyKoordinatas!AP8+[2]xyKoordinatas!AS8</f>
        <v>0.49999999999999994</v>
      </c>
      <c r="J11" s="26">
        <f>[2]xyKoordinatas!AN8+[2]xyKoordinatas!AQ8+[2]xyKoordinatas!AT8</f>
        <v>0</v>
      </c>
      <c r="K11" s="26">
        <f t="shared" si="1"/>
        <v>0.49999999999999994</v>
      </c>
      <c r="L11" s="25">
        <f>[2]xyKoordinatas!V8</f>
        <v>0.49999999999999994</v>
      </c>
      <c r="M11" s="26">
        <f>[2]xyKoordinatas!E8</f>
        <v>0.1</v>
      </c>
      <c r="N11" s="26">
        <f>[2]xyKoordinatas!F8</f>
        <v>91.600000000000009</v>
      </c>
      <c r="O11" s="27" t="str">
        <f>[2]xyKoordinatas!AK8</f>
        <v>Smilts</v>
      </c>
      <c r="P11" s="7">
        <f t="shared" si="2"/>
        <v>0</v>
      </c>
      <c r="Q11" s="7">
        <f t="shared" si="3"/>
        <v>0</v>
      </c>
      <c r="R11" s="7"/>
      <c r="S11" s="9">
        <f t="shared" si="4"/>
        <v>0.70000000000000284</v>
      </c>
      <c r="T11" s="28"/>
      <c r="U11" s="28"/>
      <c r="V11" s="28"/>
      <c r="W11" s="29"/>
    </row>
    <row r="12" spans="1:24" ht="13.5" customHeight="1" x14ac:dyDescent="0.25">
      <c r="A12" s="23" t="str">
        <f>[2]xyKoordinatas!A9</f>
        <v>z.8</v>
      </c>
      <c r="B12" s="24">
        <f>[2]xyKoordinatas!C9</f>
        <v>315281</v>
      </c>
      <c r="C12" s="24">
        <f>[2]xyKoordinatas!B9</f>
        <v>725545</v>
      </c>
      <c r="D12" s="25">
        <f>[2]xyKoordinatas!D9</f>
        <v>91.8</v>
      </c>
      <c r="E12" s="26">
        <f>[2]xyKoordinatas!M9</f>
        <v>91.6</v>
      </c>
      <c r="F12" s="26">
        <f>[2]xyKoordinatas!I9</f>
        <v>90.1</v>
      </c>
      <c r="G12" s="26">
        <f t="shared" si="0"/>
        <v>0.20000000000000284</v>
      </c>
      <c r="H12" s="26">
        <f>[2]xyKoordinatas!AL9+[2]xyKoordinatas!AO9+[2]xyKoordinatas!AR9</f>
        <v>0.7</v>
      </c>
      <c r="I12" s="26">
        <f>[2]xyKoordinatas!AM9+[2]xyKoordinatas!AP9+[2]xyKoordinatas!AS9</f>
        <v>0.79999999999999993</v>
      </c>
      <c r="J12" s="26">
        <f>[2]xyKoordinatas!AN9+[2]xyKoordinatas!AQ9+[2]xyKoordinatas!AT9</f>
        <v>0</v>
      </c>
      <c r="K12" s="26">
        <f t="shared" si="1"/>
        <v>0.79999999999999993</v>
      </c>
      <c r="L12" s="25">
        <f>[2]xyKoordinatas!V9</f>
        <v>1.5</v>
      </c>
      <c r="M12" s="26">
        <f>[2]xyKoordinatas!E9</f>
        <v>0.1</v>
      </c>
      <c r="N12" s="26">
        <f>[2]xyKoordinatas!F9</f>
        <v>91.7</v>
      </c>
      <c r="O12" s="27" t="str">
        <f>[2]xyKoordinatas!AK9</f>
        <v>Māls</v>
      </c>
      <c r="P12" s="7">
        <f t="shared" si="2"/>
        <v>0</v>
      </c>
      <c r="Q12" s="7">
        <f t="shared" si="3"/>
        <v>0</v>
      </c>
      <c r="R12" s="7"/>
      <c r="S12" s="9">
        <f t="shared" si="4"/>
        <v>1.7000000000000028</v>
      </c>
      <c r="T12" s="28"/>
      <c r="U12" s="28"/>
      <c r="V12" s="28"/>
      <c r="W12" s="29"/>
    </row>
    <row r="13" spans="1:24" ht="13.5" customHeight="1" x14ac:dyDescent="0.25">
      <c r="A13" s="23" t="str">
        <f>[2]xyKoordinatas!A10</f>
        <v>z.9</v>
      </c>
      <c r="B13" s="24">
        <f>[2]xyKoordinatas!C10</f>
        <v>315364.00000000006</v>
      </c>
      <c r="C13" s="24">
        <f>[2]xyKoordinatas!B10</f>
        <v>725493</v>
      </c>
      <c r="D13" s="25">
        <f>[2]xyKoordinatas!D10</f>
        <v>91.4</v>
      </c>
      <c r="E13" s="26">
        <f>[2]xyKoordinatas!M10</f>
        <v>91.2</v>
      </c>
      <c r="F13" s="26">
        <f>[2]xyKoordinatas!I10</f>
        <v>89</v>
      </c>
      <c r="G13" s="26">
        <f t="shared" si="0"/>
        <v>0.20000000000000284</v>
      </c>
      <c r="H13" s="26">
        <f>[2]xyKoordinatas!AL10+[2]xyKoordinatas!AO10+[2]xyKoordinatas!AR10</f>
        <v>0.49999999999999994</v>
      </c>
      <c r="I13" s="26">
        <f>[2]xyKoordinatas!AM10+[2]xyKoordinatas!AP10+[2]xyKoordinatas!AS10</f>
        <v>0.30000000000000004</v>
      </c>
      <c r="J13" s="26">
        <f>[2]xyKoordinatas!AN10+[2]xyKoordinatas!AQ10+[2]xyKoordinatas!AT10</f>
        <v>1.4</v>
      </c>
      <c r="K13" s="26">
        <f t="shared" si="1"/>
        <v>1.7</v>
      </c>
      <c r="L13" s="25">
        <f>[2]xyKoordinatas!V10</f>
        <v>2.1999999999999997</v>
      </c>
      <c r="M13" s="26">
        <f>[2]xyKoordinatas!E10</f>
        <v>0.2</v>
      </c>
      <c r="N13" s="26">
        <f>[2]xyKoordinatas!F10</f>
        <v>91.2</v>
      </c>
      <c r="O13" s="27" t="str">
        <f>[2]xyKoordinatas!AK10</f>
        <v>Smilšmāls</v>
      </c>
      <c r="P13" s="7">
        <f t="shared" si="2"/>
        <v>0</v>
      </c>
      <c r="Q13" s="7">
        <f t="shared" si="3"/>
        <v>0</v>
      </c>
      <c r="R13" s="7"/>
      <c r="S13" s="9">
        <f t="shared" si="4"/>
        <v>2.4000000000000057</v>
      </c>
      <c r="T13" s="28"/>
      <c r="U13" s="28"/>
      <c r="V13" s="28"/>
      <c r="W13" s="29"/>
    </row>
    <row r="14" spans="1:24" ht="13.5" customHeight="1" x14ac:dyDescent="0.25">
      <c r="A14" s="23" t="str">
        <f>[2]xyKoordinatas!A11</f>
        <v>z.10</v>
      </c>
      <c r="B14" s="24">
        <f>[2]xyKoordinatas!C11</f>
        <v>314626</v>
      </c>
      <c r="C14" s="24">
        <f>[2]xyKoordinatas!B11</f>
        <v>726017</v>
      </c>
      <c r="D14" s="25">
        <f>[2]xyKoordinatas!D11</f>
        <v>91.9</v>
      </c>
      <c r="E14" s="26">
        <f>[2]xyKoordinatas!M11</f>
        <v>91.7</v>
      </c>
      <c r="F14" s="26">
        <f>[2]xyKoordinatas!I11</f>
        <v>89.600000000000009</v>
      </c>
      <c r="G14" s="26">
        <f t="shared" si="0"/>
        <v>0.20000000000000284</v>
      </c>
      <c r="H14" s="26">
        <f>[2]xyKoordinatas!AL11+[2]xyKoordinatas!AO11+[2]xyKoordinatas!AR11</f>
        <v>0.49999999999999994</v>
      </c>
      <c r="I14" s="26">
        <f>[2]xyKoordinatas!AM11+[2]xyKoordinatas!AP11+[2]xyKoordinatas!AS11</f>
        <v>0.40000000000000013</v>
      </c>
      <c r="J14" s="26">
        <f>[2]xyKoordinatas!AN11+[2]xyKoordinatas!AQ11+[2]xyKoordinatas!AT11</f>
        <v>1.1999999999999997</v>
      </c>
      <c r="K14" s="26">
        <f t="shared" si="1"/>
        <v>1.5999999999999999</v>
      </c>
      <c r="L14" s="25">
        <f>[2]xyKoordinatas!V11</f>
        <v>2.0999999999999996</v>
      </c>
      <c r="M14" s="26">
        <f>[2]xyKoordinatas!E11</f>
        <v>0.1</v>
      </c>
      <c r="N14" s="26">
        <f>[2]xyKoordinatas!F11</f>
        <v>91.800000000000011</v>
      </c>
      <c r="O14" s="27" t="str">
        <f>[2]xyKoordinatas!AK11</f>
        <v>Aleirītiska smilts</v>
      </c>
      <c r="P14" s="7">
        <f t="shared" si="2"/>
        <v>0</v>
      </c>
      <c r="Q14" s="7">
        <f t="shared" si="3"/>
        <v>0</v>
      </c>
      <c r="R14" s="7"/>
      <c r="S14" s="9">
        <f t="shared" si="4"/>
        <v>2.2999999999999972</v>
      </c>
      <c r="T14" s="28"/>
      <c r="U14" s="28"/>
      <c r="V14" s="28"/>
      <c r="W14" s="29"/>
    </row>
    <row r="15" spans="1:24" s="31" customFormat="1" ht="13.5" customHeight="1" x14ac:dyDescent="0.25">
      <c r="A15" s="23" t="str">
        <f>[2]xyKoordinatas!A12</f>
        <v>zpp.11</v>
      </c>
      <c r="B15" s="24">
        <f>[2]xyKoordinatas!C12</f>
        <v>314712</v>
      </c>
      <c r="C15" s="24">
        <f>[2]xyKoordinatas!B12</f>
        <v>725969</v>
      </c>
      <c r="D15" s="25">
        <f>[2]xyKoordinatas!D12</f>
        <v>92</v>
      </c>
      <c r="E15" s="26">
        <f>[2]xyKoordinatas!M12</f>
        <v>91.8</v>
      </c>
      <c r="F15" s="26">
        <f>[2]xyKoordinatas!I12</f>
        <v>88.7</v>
      </c>
      <c r="G15" s="26">
        <f t="shared" si="0"/>
        <v>0.20000000000000284</v>
      </c>
      <c r="H15" s="26">
        <f>[2]xyKoordinatas!AL12+[2]xyKoordinatas!AO12+[2]xyKoordinatas!AR12</f>
        <v>0.49999999999999994</v>
      </c>
      <c r="I15" s="26">
        <f>[2]xyKoordinatas!AM12+[2]xyKoordinatas!AP12+[2]xyKoordinatas!AS12</f>
        <v>0.7</v>
      </c>
      <c r="J15" s="26">
        <f>[2]xyKoordinatas!AN12+[2]xyKoordinatas!AQ12+[2]xyKoordinatas!AT12</f>
        <v>1.9</v>
      </c>
      <c r="K15" s="26">
        <f t="shared" si="1"/>
        <v>2.5999999999999996</v>
      </c>
      <c r="L15" s="25">
        <f>[2]xyKoordinatas!V12</f>
        <v>3.1</v>
      </c>
      <c r="M15" s="26">
        <f>[2]xyKoordinatas!E12</f>
        <v>0.1</v>
      </c>
      <c r="N15" s="26">
        <f>[2]xyKoordinatas!F12</f>
        <v>91.9</v>
      </c>
      <c r="O15" s="27" t="str">
        <f>[2]xyKoordinatas!AK12</f>
        <v>Smilts</v>
      </c>
      <c r="P15" s="7">
        <f t="shared" si="2"/>
        <v>0</v>
      </c>
      <c r="Q15" s="7">
        <f t="shared" si="3"/>
        <v>0</v>
      </c>
      <c r="R15" s="30"/>
      <c r="S15" s="9">
        <f t="shared" si="4"/>
        <v>3.2999999999999972</v>
      </c>
      <c r="T15" s="9"/>
      <c r="U15" s="9"/>
      <c r="V15" s="9"/>
      <c r="W15" s="10"/>
      <c r="X15" s="10"/>
    </row>
    <row r="16" spans="1:24" s="31" customFormat="1" ht="13.5" customHeight="1" x14ac:dyDescent="0.25">
      <c r="A16" s="23" t="str">
        <f>[2]xyKoordinatas!A13</f>
        <v>z.12</v>
      </c>
      <c r="B16" s="24">
        <f>[2]xyKoordinatas!C13</f>
        <v>314799</v>
      </c>
      <c r="C16" s="24">
        <f>[2]xyKoordinatas!B13</f>
        <v>725920</v>
      </c>
      <c r="D16" s="25">
        <f>[2]xyKoordinatas!D13</f>
        <v>92</v>
      </c>
      <c r="E16" s="26">
        <f>[2]xyKoordinatas!M13</f>
        <v>91.8</v>
      </c>
      <c r="F16" s="26">
        <f>[2]xyKoordinatas!I13</f>
        <v>90.7</v>
      </c>
      <c r="G16" s="26">
        <f t="shared" si="0"/>
        <v>0.20000000000000284</v>
      </c>
      <c r="H16" s="26">
        <f>[2]xyKoordinatas!AL13+[2]xyKoordinatas!AO13+[2]xyKoordinatas!AR13</f>
        <v>0.49999999999999994</v>
      </c>
      <c r="I16" s="26">
        <f>[2]xyKoordinatas!AM13+[2]xyKoordinatas!AP13+[2]xyKoordinatas!AS13</f>
        <v>0.60000000000000009</v>
      </c>
      <c r="J16" s="26">
        <f>[2]xyKoordinatas!AN13+[2]xyKoordinatas!AQ13+[2]xyKoordinatas!AT13</f>
        <v>0</v>
      </c>
      <c r="K16" s="26">
        <f t="shared" si="1"/>
        <v>0.60000000000000009</v>
      </c>
      <c r="L16" s="25">
        <f>[2]xyKoordinatas!V13</f>
        <v>1.1000000000000001</v>
      </c>
      <c r="M16" s="26">
        <f>[2]xyKoordinatas!E13</f>
        <v>0.1</v>
      </c>
      <c r="N16" s="26">
        <f>[2]xyKoordinatas!F13</f>
        <v>91.9</v>
      </c>
      <c r="O16" s="27" t="str">
        <f>[2]xyKoordinatas!AK13</f>
        <v>Smilts</v>
      </c>
      <c r="P16" s="7">
        <f t="shared" si="2"/>
        <v>0</v>
      </c>
      <c r="Q16" s="7">
        <f t="shared" si="3"/>
        <v>0</v>
      </c>
      <c r="R16" s="30"/>
      <c r="S16" s="9">
        <f t="shared" si="4"/>
        <v>1.2999999999999972</v>
      </c>
      <c r="T16" s="9"/>
      <c r="U16" s="9"/>
      <c r="V16" s="9"/>
      <c r="W16" s="10"/>
      <c r="X16" s="10"/>
    </row>
    <row r="17" spans="1:24" s="31" customFormat="1" ht="13.5" customHeight="1" x14ac:dyDescent="0.25">
      <c r="A17" s="23" t="str">
        <f>[2]xyKoordinatas!A14</f>
        <v>z.13</v>
      </c>
      <c r="B17" s="24">
        <f>[2]xyKoordinatas!C14</f>
        <v>314885</v>
      </c>
      <c r="C17" s="24">
        <f>[2]xyKoordinatas!B14</f>
        <v>725872</v>
      </c>
      <c r="D17" s="25">
        <f>[2]xyKoordinatas!D14</f>
        <v>92.5</v>
      </c>
      <c r="E17" s="26">
        <f>[2]xyKoordinatas!M14</f>
        <v>92.5</v>
      </c>
      <c r="F17" s="26">
        <f>[2]xyKoordinatas!I14</f>
        <v>92.5</v>
      </c>
      <c r="G17" s="26">
        <f t="shared" si="0"/>
        <v>0</v>
      </c>
      <c r="H17" s="26">
        <f>[2]xyKoordinatas!AL14+[2]xyKoordinatas!AO14+[2]xyKoordinatas!AR14</f>
        <v>0</v>
      </c>
      <c r="I17" s="26">
        <f>[2]xyKoordinatas!AM14+[2]xyKoordinatas!AP14+[2]xyKoordinatas!AS14</f>
        <v>0</v>
      </c>
      <c r="J17" s="26">
        <f>[2]xyKoordinatas!AN14+[2]xyKoordinatas!AQ14+[2]xyKoordinatas!AT14</f>
        <v>0</v>
      </c>
      <c r="K17" s="26">
        <f t="shared" si="1"/>
        <v>0</v>
      </c>
      <c r="L17" s="25">
        <f>[2]xyKoordinatas!V14</f>
        <v>0</v>
      </c>
      <c r="M17" s="26" t="str">
        <f>[2]xyKoordinatas!E14</f>
        <v>-</v>
      </c>
      <c r="N17" s="26" t="str">
        <f>[2]xyKoordinatas!F14</f>
        <v>-</v>
      </c>
      <c r="O17" s="27" t="str">
        <f>[2]xyKoordinatas!AK14</f>
        <v>Smilts</v>
      </c>
      <c r="P17" s="7">
        <f t="shared" si="2"/>
        <v>0</v>
      </c>
      <c r="Q17" s="7">
        <f t="shared" si="3"/>
        <v>0</v>
      </c>
      <c r="R17" s="30"/>
      <c r="S17" s="9">
        <f t="shared" si="4"/>
        <v>0</v>
      </c>
      <c r="T17" s="9"/>
      <c r="U17" s="9"/>
      <c r="V17" s="9"/>
      <c r="W17" s="10"/>
      <c r="X17" s="10"/>
    </row>
    <row r="18" spans="1:24" s="31" customFormat="1" ht="13.5" customHeight="1" x14ac:dyDescent="0.25">
      <c r="A18" s="23" t="str">
        <f>[2]xyKoordinatas!A15</f>
        <v>z.14</v>
      </c>
      <c r="B18" s="24">
        <f>[2]xyKoordinatas!C15</f>
        <v>314975</v>
      </c>
      <c r="C18" s="24">
        <f>[2]xyKoordinatas!B15</f>
        <v>725825</v>
      </c>
      <c r="D18" s="25">
        <f>[2]xyKoordinatas!D15</f>
        <v>91.9</v>
      </c>
      <c r="E18" s="26">
        <f>[2]xyKoordinatas!M15</f>
        <v>91.9</v>
      </c>
      <c r="F18" s="26">
        <f>[2]xyKoordinatas!I15</f>
        <v>91.9</v>
      </c>
      <c r="G18" s="26">
        <f t="shared" si="0"/>
        <v>0</v>
      </c>
      <c r="H18" s="26">
        <f>[2]xyKoordinatas!AL15+[2]xyKoordinatas!AO15+[2]xyKoordinatas!AR15</f>
        <v>0</v>
      </c>
      <c r="I18" s="26">
        <f>[2]xyKoordinatas!AM15+[2]xyKoordinatas!AP15+[2]xyKoordinatas!AS15</f>
        <v>0</v>
      </c>
      <c r="J18" s="26">
        <f>[2]xyKoordinatas!AN15+[2]xyKoordinatas!AQ15+[2]xyKoordinatas!AT15</f>
        <v>0</v>
      </c>
      <c r="K18" s="26">
        <f t="shared" si="1"/>
        <v>0</v>
      </c>
      <c r="L18" s="25">
        <f>[2]xyKoordinatas!V15</f>
        <v>0</v>
      </c>
      <c r="M18" s="26">
        <f>[2]xyKoordinatas!E15</f>
        <v>0.1</v>
      </c>
      <c r="N18" s="26">
        <f>[2]xyKoordinatas!F15</f>
        <v>91.800000000000011</v>
      </c>
      <c r="O18" s="27" t="str">
        <f>[2]xyKoordinatas!AK15</f>
        <v>Smilts</v>
      </c>
      <c r="P18" s="7">
        <f t="shared" si="2"/>
        <v>0</v>
      </c>
      <c r="Q18" s="7">
        <f t="shared" si="3"/>
        <v>0</v>
      </c>
      <c r="R18" s="30"/>
      <c r="S18" s="9">
        <f t="shared" si="4"/>
        <v>0</v>
      </c>
      <c r="T18" s="9"/>
      <c r="U18" s="9"/>
      <c r="V18" s="9"/>
      <c r="W18" s="10"/>
      <c r="X18" s="10"/>
    </row>
    <row r="19" spans="1:24" s="31" customFormat="1" ht="13.5" customHeight="1" x14ac:dyDescent="0.25">
      <c r="A19" s="23" t="str">
        <f>[2]xyKoordinatas!A16</f>
        <v>zpp.15</v>
      </c>
      <c r="B19" s="24">
        <f>[2]xyKoordinatas!C16</f>
        <v>315062</v>
      </c>
      <c r="C19" s="24">
        <f>[2]xyKoordinatas!B16</f>
        <v>725778</v>
      </c>
      <c r="D19" s="25">
        <f>[2]xyKoordinatas!D16</f>
        <v>91.7</v>
      </c>
      <c r="E19" s="26">
        <f>[2]xyKoordinatas!M16</f>
        <v>91.5</v>
      </c>
      <c r="F19" s="26">
        <f>[2]xyKoordinatas!I16</f>
        <v>90.7</v>
      </c>
      <c r="G19" s="26">
        <f t="shared" si="0"/>
        <v>0.20000000000000284</v>
      </c>
      <c r="H19" s="26">
        <f>[2]xyKoordinatas!AL16+[2]xyKoordinatas!AO16+[2]xyKoordinatas!AR16</f>
        <v>0.3</v>
      </c>
      <c r="I19" s="26">
        <f>[2]xyKoordinatas!AM16+[2]xyKoordinatas!AP16+[2]xyKoordinatas!AS16</f>
        <v>0.5</v>
      </c>
      <c r="J19" s="26">
        <f>[2]xyKoordinatas!AN16+[2]xyKoordinatas!AQ16+[2]xyKoordinatas!AT16</f>
        <v>0</v>
      </c>
      <c r="K19" s="26">
        <f t="shared" si="1"/>
        <v>0.5</v>
      </c>
      <c r="L19" s="25">
        <f>[2]xyKoordinatas!V16</f>
        <v>0.8</v>
      </c>
      <c r="M19" s="26">
        <f>[2]xyKoordinatas!E16</f>
        <v>0.1</v>
      </c>
      <c r="N19" s="26">
        <f>[2]xyKoordinatas!F16</f>
        <v>91.600000000000009</v>
      </c>
      <c r="O19" s="27" t="str">
        <f>[2]xyKoordinatas!AK16</f>
        <v>Smilts</v>
      </c>
      <c r="P19" s="7">
        <f t="shared" si="2"/>
        <v>0</v>
      </c>
      <c r="Q19" s="7">
        <f t="shared" si="3"/>
        <v>0</v>
      </c>
      <c r="R19" s="30"/>
      <c r="S19" s="9">
        <f t="shared" si="4"/>
        <v>1</v>
      </c>
      <c r="T19" s="9"/>
      <c r="U19" s="9"/>
      <c r="V19" s="9"/>
      <c r="W19" s="10"/>
      <c r="X19" s="10"/>
    </row>
    <row r="20" spans="1:24" s="31" customFormat="1" ht="13.5" customHeight="1" x14ac:dyDescent="0.25">
      <c r="A20" s="23" t="str">
        <f>[2]xyKoordinatas!A17</f>
        <v>z.16</v>
      </c>
      <c r="B20" s="24">
        <f>[2]xyKoordinatas!C17</f>
        <v>315152</v>
      </c>
      <c r="C20" s="24">
        <f>[2]xyKoordinatas!B17</f>
        <v>725728</v>
      </c>
      <c r="D20" s="25">
        <f>[2]xyKoordinatas!D17</f>
        <v>91.8</v>
      </c>
      <c r="E20" s="26">
        <f>[2]xyKoordinatas!M17</f>
        <v>91.6</v>
      </c>
      <c r="F20" s="26">
        <f>[2]xyKoordinatas!I17</f>
        <v>89.1</v>
      </c>
      <c r="G20" s="26">
        <f t="shared" si="0"/>
        <v>0.20000000000000284</v>
      </c>
      <c r="H20" s="26">
        <f>[2]xyKoordinatas!AL17+[2]xyKoordinatas!AO17+[2]xyKoordinatas!AR17</f>
        <v>0.3</v>
      </c>
      <c r="I20" s="26">
        <f>[2]xyKoordinatas!AM17+[2]xyKoordinatas!AP17+[2]xyKoordinatas!AS17</f>
        <v>0.5</v>
      </c>
      <c r="J20" s="26">
        <f>[2]xyKoordinatas!AN17+[2]xyKoordinatas!AQ17+[2]xyKoordinatas!AT17</f>
        <v>1.7000000000000002</v>
      </c>
      <c r="K20" s="26">
        <f t="shared" si="1"/>
        <v>2.2000000000000002</v>
      </c>
      <c r="L20" s="25">
        <f>[2]xyKoordinatas!V17</f>
        <v>2.5</v>
      </c>
      <c r="M20" s="26">
        <f>[2]xyKoordinatas!E17</f>
        <v>0.1</v>
      </c>
      <c r="N20" s="26">
        <f>[2]xyKoordinatas!F17</f>
        <v>91.7</v>
      </c>
      <c r="O20" s="27" t="str">
        <f>[2]xyKoordinatas!AK17</f>
        <v>Māls</v>
      </c>
      <c r="P20" s="7">
        <f t="shared" si="2"/>
        <v>0</v>
      </c>
      <c r="Q20" s="7">
        <f t="shared" si="3"/>
        <v>0</v>
      </c>
      <c r="R20" s="30"/>
      <c r="S20" s="9">
        <f t="shared" si="4"/>
        <v>2.7000000000000028</v>
      </c>
      <c r="T20" s="9"/>
      <c r="U20" s="9"/>
      <c r="V20" s="9"/>
      <c r="W20" s="10"/>
      <c r="X20" s="10"/>
    </row>
    <row r="21" spans="1:24" s="31" customFormat="1" ht="13.5" customHeight="1" x14ac:dyDescent="0.25">
      <c r="A21" s="23" t="str">
        <f>[2]xyKoordinatas!A18</f>
        <v>z.17</v>
      </c>
      <c r="B21" s="24">
        <f>[2]xyKoordinatas!C18</f>
        <v>315240</v>
      </c>
      <c r="C21" s="24">
        <f>[2]xyKoordinatas!B18</f>
        <v>725678</v>
      </c>
      <c r="D21" s="25">
        <f>[2]xyKoordinatas!D18</f>
        <v>91.8</v>
      </c>
      <c r="E21" s="26">
        <f>[2]xyKoordinatas!M18</f>
        <v>91.6</v>
      </c>
      <c r="F21" s="26">
        <f>[2]xyKoordinatas!I18</f>
        <v>89.399999999999991</v>
      </c>
      <c r="G21" s="26">
        <f t="shared" si="0"/>
        <v>0.20000000000000284</v>
      </c>
      <c r="H21" s="26">
        <f>[2]xyKoordinatas!AL18+[2]xyKoordinatas!AO18+[2]xyKoordinatas!AR18</f>
        <v>0.3</v>
      </c>
      <c r="I21" s="26">
        <f>[2]xyKoordinatas!AM18+[2]xyKoordinatas!AP18+[2]xyKoordinatas!AS18</f>
        <v>0.5</v>
      </c>
      <c r="J21" s="26">
        <f>[2]xyKoordinatas!AN18+[2]xyKoordinatas!AQ18+[2]xyKoordinatas!AT18</f>
        <v>1.4</v>
      </c>
      <c r="K21" s="26">
        <f t="shared" si="1"/>
        <v>1.9</v>
      </c>
      <c r="L21" s="25">
        <f>[2]xyKoordinatas!V18</f>
        <v>2.1999999999999997</v>
      </c>
      <c r="M21" s="26">
        <f>[2]xyKoordinatas!E18</f>
        <v>0.1</v>
      </c>
      <c r="N21" s="26">
        <f>[2]xyKoordinatas!F18</f>
        <v>91.7</v>
      </c>
      <c r="O21" s="27" t="str">
        <f>[2]xyKoordinatas!AK18</f>
        <v>Māls</v>
      </c>
      <c r="P21" s="7">
        <f t="shared" si="2"/>
        <v>0</v>
      </c>
      <c r="Q21" s="7">
        <f t="shared" si="3"/>
        <v>0</v>
      </c>
      <c r="R21" s="30"/>
      <c r="S21" s="9">
        <f t="shared" si="4"/>
        <v>2.4000000000000057</v>
      </c>
      <c r="T21" s="9"/>
      <c r="U21" s="9"/>
      <c r="V21" s="9"/>
      <c r="W21" s="10"/>
      <c r="X21" s="10"/>
    </row>
    <row r="22" spans="1:24" s="31" customFormat="1" ht="13.5" customHeight="1" x14ac:dyDescent="0.25">
      <c r="A22" s="23" t="str">
        <f>[2]xyKoordinatas!A19</f>
        <v>z.18</v>
      </c>
      <c r="B22" s="24">
        <f>[2]xyKoordinatas!C19</f>
        <v>315328</v>
      </c>
      <c r="C22" s="24">
        <f>[2]xyKoordinatas!B19</f>
        <v>725629</v>
      </c>
      <c r="D22" s="25">
        <f>[2]xyKoordinatas!D19</f>
        <v>91.5</v>
      </c>
      <c r="E22" s="26">
        <f>[2]xyKoordinatas!M19</f>
        <v>91.3</v>
      </c>
      <c r="F22" s="26">
        <f>[2]xyKoordinatas!I19</f>
        <v>89.3</v>
      </c>
      <c r="G22" s="26">
        <f t="shared" si="0"/>
        <v>0.20000000000000284</v>
      </c>
      <c r="H22" s="26">
        <f>[2]xyKoordinatas!AL19+[2]xyKoordinatas!AO19+[2]xyKoordinatas!AR19</f>
        <v>0</v>
      </c>
      <c r="I22" s="26">
        <f>[2]xyKoordinatas!AM19+[2]xyKoordinatas!AP19+[2]xyKoordinatas!AS19</f>
        <v>0.8</v>
      </c>
      <c r="J22" s="26">
        <f>[2]xyKoordinatas!AN19+[2]xyKoordinatas!AQ19+[2]xyKoordinatas!AT19</f>
        <v>1.2000000000000002</v>
      </c>
      <c r="K22" s="26">
        <f t="shared" si="1"/>
        <v>2</v>
      </c>
      <c r="L22" s="25">
        <f>[2]xyKoordinatas!V19</f>
        <v>2</v>
      </c>
      <c r="M22" s="26">
        <f>[2]xyKoordinatas!E19</f>
        <v>0.1</v>
      </c>
      <c r="N22" s="26">
        <f>[2]xyKoordinatas!F19</f>
        <v>91.4</v>
      </c>
      <c r="O22" s="27" t="str">
        <f>[2]xyKoordinatas!AK19</f>
        <v>Māls</v>
      </c>
      <c r="P22" s="7">
        <f t="shared" si="2"/>
        <v>0</v>
      </c>
      <c r="Q22" s="7">
        <f t="shared" si="3"/>
        <v>0</v>
      </c>
      <c r="R22" s="30"/>
      <c r="S22" s="9">
        <f t="shared" si="4"/>
        <v>2.2000000000000028</v>
      </c>
      <c r="T22" s="9"/>
      <c r="U22" s="9"/>
      <c r="V22" s="9"/>
      <c r="W22" s="10"/>
      <c r="X22" s="10"/>
    </row>
    <row r="23" spans="1:24" s="31" customFormat="1" ht="13.5" customHeight="1" x14ac:dyDescent="0.25">
      <c r="A23" s="23" t="str">
        <f>[2]xyKoordinatas!A20</f>
        <v>zpp.19</v>
      </c>
      <c r="B23" s="24">
        <f>[2]xyKoordinatas!C20</f>
        <v>315413</v>
      </c>
      <c r="C23" s="24">
        <f>[2]xyKoordinatas!B20</f>
        <v>725584</v>
      </c>
      <c r="D23" s="25">
        <f>[2]xyKoordinatas!D20</f>
        <v>91</v>
      </c>
      <c r="E23" s="26">
        <f>[2]xyKoordinatas!M20</f>
        <v>90.8</v>
      </c>
      <c r="F23" s="26">
        <f>[2]xyKoordinatas!I20</f>
        <v>88.8</v>
      </c>
      <c r="G23" s="26">
        <f t="shared" si="0"/>
        <v>0.20000000000000284</v>
      </c>
      <c r="H23" s="26">
        <f>[2]xyKoordinatas!AL20+[2]xyKoordinatas!AO20+[2]xyKoordinatas!AR20</f>
        <v>0</v>
      </c>
      <c r="I23" s="26">
        <f>[2]xyKoordinatas!AM20+[2]xyKoordinatas!AP20+[2]xyKoordinatas!AS20</f>
        <v>0.8</v>
      </c>
      <c r="J23" s="26">
        <f>[2]xyKoordinatas!AN20+[2]xyKoordinatas!AQ20+[2]xyKoordinatas!AT20</f>
        <v>1.2000000000000002</v>
      </c>
      <c r="K23" s="26">
        <f t="shared" si="1"/>
        <v>2</v>
      </c>
      <c r="L23" s="25">
        <f>[2]xyKoordinatas!V20</f>
        <v>2</v>
      </c>
      <c r="M23" s="26">
        <f>[2]xyKoordinatas!E20</f>
        <v>0.3</v>
      </c>
      <c r="N23" s="26">
        <f>[2]xyKoordinatas!F20</f>
        <v>90.7</v>
      </c>
      <c r="O23" s="27" t="str">
        <f>[2]xyKoordinatas!AK20</f>
        <v>Māls</v>
      </c>
      <c r="P23" s="7">
        <f t="shared" si="2"/>
        <v>0</v>
      </c>
      <c r="Q23" s="7">
        <f t="shared" si="3"/>
        <v>0</v>
      </c>
      <c r="R23" s="30"/>
      <c r="S23" s="9">
        <f t="shared" si="4"/>
        <v>2.2000000000000028</v>
      </c>
      <c r="T23" s="9"/>
      <c r="U23" s="9"/>
      <c r="V23" s="9"/>
      <c r="W23" s="10"/>
      <c r="X23" s="10"/>
    </row>
    <row r="24" spans="1:24" s="31" customFormat="1" ht="13.5" customHeight="1" x14ac:dyDescent="0.25">
      <c r="A24" s="23" t="str">
        <f>[2]xyKoordinatas!A21</f>
        <v>z.20</v>
      </c>
      <c r="B24" s="24">
        <f>[2]xyKoordinatas!C21</f>
        <v>314766</v>
      </c>
      <c r="C24" s="24">
        <f>[2]xyKoordinatas!B21</f>
        <v>726056</v>
      </c>
      <c r="D24" s="25">
        <f>[2]xyKoordinatas!D21</f>
        <v>91.7</v>
      </c>
      <c r="E24" s="26">
        <f>[2]xyKoordinatas!M21</f>
        <v>91.5</v>
      </c>
      <c r="F24" s="26">
        <f>[2]xyKoordinatas!I21</f>
        <v>90.5</v>
      </c>
      <c r="G24" s="26">
        <f t="shared" si="0"/>
        <v>0.20000000000000284</v>
      </c>
      <c r="H24" s="26">
        <f>[2]xyKoordinatas!AL21+[2]xyKoordinatas!AO21+[2]xyKoordinatas!AR21</f>
        <v>0.2</v>
      </c>
      <c r="I24" s="26">
        <f>[2]xyKoordinatas!AM21+[2]xyKoordinatas!AP21+[2]xyKoordinatas!AS21</f>
        <v>0.6</v>
      </c>
      <c r="J24" s="26">
        <f>[2]xyKoordinatas!AN21+[2]xyKoordinatas!AQ21+[2]xyKoordinatas!AT21</f>
        <v>0.19999999999999996</v>
      </c>
      <c r="K24" s="26">
        <f t="shared" si="1"/>
        <v>0.79999999999999993</v>
      </c>
      <c r="L24" s="25">
        <f>[2]xyKoordinatas!V21</f>
        <v>1</v>
      </c>
      <c r="M24" s="26">
        <f>[2]xyKoordinatas!E21</f>
        <v>0.2</v>
      </c>
      <c r="N24" s="26">
        <f>[2]xyKoordinatas!F21</f>
        <v>91.5</v>
      </c>
      <c r="O24" s="27" t="str">
        <f>[2]xyKoordinatas!AK21</f>
        <v>Smilts</v>
      </c>
      <c r="P24" s="7">
        <f t="shared" si="2"/>
        <v>0</v>
      </c>
      <c r="Q24" s="7">
        <f t="shared" si="3"/>
        <v>0</v>
      </c>
      <c r="R24" s="30"/>
      <c r="S24" s="9">
        <f t="shared" si="4"/>
        <v>1.2000000000000028</v>
      </c>
      <c r="T24" s="9"/>
      <c r="U24" s="9"/>
      <c r="V24" s="9"/>
      <c r="W24" s="10"/>
      <c r="X24" s="10"/>
    </row>
    <row r="25" spans="1:24" s="31" customFormat="1" ht="13.5" customHeight="1" x14ac:dyDescent="0.25">
      <c r="A25" s="23" t="str">
        <f>[2]xyKoordinatas!A22</f>
        <v>z.21</v>
      </c>
      <c r="B25" s="24">
        <f>[2]xyKoordinatas!C22</f>
        <v>314849</v>
      </c>
      <c r="C25" s="24">
        <f>[2]xyKoordinatas!B22</f>
        <v>726009</v>
      </c>
      <c r="D25" s="25">
        <f>[2]xyKoordinatas!D22</f>
        <v>91.9</v>
      </c>
      <c r="E25" s="26">
        <f>[2]xyKoordinatas!M22</f>
        <v>91.7</v>
      </c>
      <c r="F25" s="26">
        <f>[2]xyKoordinatas!I22</f>
        <v>90.2</v>
      </c>
      <c r="G25" s="26">
        <f t="shared" si="0"/>
        <v>0.20000000000000284</v>
      </c>
      <c r="H25" s="26">
        <f>[2]xyKoordinatas!AL22+[2]xyKoordinatas!AO22+[2]xyKoordinatas!AR22</f>
        <v>0.49999999999999994</v>
      </c>
      <c r="I25" s="26">
        <f>[2]xyKoordinatas!AM22+[2]xyKoordinatas!AP22+[2]xyKoordinatas!AS22</f>
        <v>0.7</v>
      </c>
      <c r="J25" s="26">
        <f>[2]xyKoordinatas!AN22+[2]xyKoordinatas!AQ22+[2]xyKoordinatas!AT22</f>
        <v>0.30000000000000004</v>
      </c>
      <c r="K25" s="26">
        <f t="shared" si="1"/>
        <v>1</v>
      </c>
      <c r="L25" s="25">
        <f>[2]xyKoordinatas!V22</f>
        <v>1.5</v>
      </c>
      <c r="M25" s="26">
        <f>[2]xyKoordinatas!E22</f>
        <v>0.2</v>
      </c>
      <c r="N25" s="26">
        <f>[2]xyKoordinatas!F22</f>
        <v>91.7</v>
      </c>
      <c r="O25" s="27" t="str">
        <f>[2]xyKoordinatas!AK22</f>
        <v>Smilts</v>
      </c>
      <c r="P25" s="7">
        <f t="shared" si="2"/>
        <v>0</v>
      </c>
      <c r="Q25" s="7">
        <f t="shared" si="3"/>
        <v>0</v>
      </c>
      <c r="R25" s="30"/>
      <c r="S25" s="9">
        <f t="shared" si="4"/>
        <v>1.7000000000000028</v>
      </c>
      <c r="T25" s="9"/>
      <c r="U25" s="9"/>
      <c r="V25" s="9"/>
      <c r="W25" s="10"/>
      <c r="X25" s="10"/>
    </row>
    <row r="26" spans="1:24" s="31" customFormat="1" ht="13.5" customHeight="1" x14ac:dyDescent="0.25">
      <c r="A26" s="23" t="str">
        <f>[2]xyKoordinatas!A23</f>
        <v>z.22</v>
      </c>
      <c r="B26" s="24">
        <f>[2]xyKoordinatas!C23</f>
        <v>314939</v>
      </c>
      <c r="C26" s="24">
        <f>[2]xyKoordinatas!B23</f>
        <v>725960</v>
      </c>
      <c r="D26" s="25">
        <f>[2]xyKoordinatas!D23</f>
        <v>91.7</v>
      </c>
      <c r="E26" s="26">
        <f>[2]xyKoordinatas!M23</f>
        <v>91.5</v>
      </c>
      <c r="F26" s="26">
        <f>[2]xyKoordinatas!I23</f>
        <v>89</v>
      </c>
      <c r="G26" s="26">
        <f t="shared" si="0"/>
        <v>0.20000000000000284</v>
      </c>
      <c r="H26" s="26">
        <f>[2]xyKoordinatas!AL23+[2]xyKoordinatas!AO23+[2]xyKoordinatas!AR23</f>
        <v>0.49999999999999994</v>
      </c>
      <c r="I26" s="26">
        <f>[2]xyKoordinatas!AM23+[2]xyKoordinatas!AP23+[2]xyKoordinatas!AS23</f>
        <v>1.7</v>
      </c>
      <c r="J26" s="26">
        <f>[2]xyKoordinatas!AN23+[2]xyKoordinatas!AQ23+[2]xyKoordinatas!AT23</f>
        <v>0.30000000000000027</v>
      </c>
      <c r="K26" s="26">
        <f t="shared" si="1"/>
        <v>2</v>
      </c>
      <c r="L26" s="25">
        <f>[2]xyKoordinatas!V23</f>
        <v>2.5</v>
      </c>
      <c r="M26" s="26">
        <f>[2]xyKoordinatas!E23</f>
        <v>0.2</v>
      </c>
      <c r="N26" s="26">
        <f>[2]xyKoordinatas!F23</f>
        <v>91.5</v>
      </c>
      <c r="O26" s="27" t="str">
        <f>[2]xyKoordinatas!AK23</f>
        <v>Māls</v>
      </c>
      <c r="P26" s="7">
        <f t="shared" si="2"/>
        <v>0</v>
      </c>
      <c r="Q26" s="7">
        <f t="shared" si="3"/>
        <v>0</v>
      </c>
      <c r="R26" s="30"/>
      <c r="S26" s="9">
        <f t="shared" si="4"/>
        <v>2.7000000000000028</v>
      </c>
      <c r="T26" s="9"/>
      <c r="U26" s="9"/>
      <c r="V26" s="9"/>
      <c r="W26" s="10"/>
      <c r="X26" s="10"/>
    </row>
    <row r="27" spans="1:24" s="31" customFormat="1" ht="13.5" customHeight="1" x14ac:dyDescent="0.25">
      <c r="A27" s="23" t="str">
        <f>[2]xyKoordinatas!A24</f>
        <v>z.23</v>
      </c>
      <c r="B27" s="24">
        <f>[2]xyKoordinatas!C24</f>
        <v>315023</v>
      </c>
      <c r="C27" s="24">
        <f>[2]xyKoordinatas!B24</f>
        <v>725913</v>
      </c>
      <c r="D27" s="25">
        <f>[2]xyKoordinatas!D24</f>
        <v>91.7</v>
      </c>
      <c r="E27" s="26">
        <f>[2]xyKoordinatas!M24</f>
        <v>91.5</v>
      </c>
      <c r="F27" s="26">
        <f>[2]xyKoordinatas!I24</f>
        <v>89.5</v>
      </c>
      <c r="G27" s="26">
        <f t="shared" si="0"/>
        <v>0.20000000000000284</v>
      </c>
      <c r="H27" s="26">
        <f>[2]xyKoordinatas!AL24+[2]xyKoordinatas!AO24+[2]xyKoordinatas!AR24</f>
        <v>0.3</v>
      </c>
      <c r="I27" s="26">
        <f>[2]xyKoordinatas!AM24+[2]xyKoordinatas!AP24+[2]xyKoordinatas!AS24</f>
        <v>1.5</v>
      </c>
      <c r="J27" s="26">
        <f>[2]xyKoordinatas!AN24+[2]xyKoordinatas!AQ24+[2]xyKoordinatas!AT24</f>
        <v>0.20000000000000018</v>
      </c>
      <c r="K27" s="26">
        <f t="shared" si="1"/>
        <v>1.7000000000000002</v>
      </c>
      <c r="L27" s="25">
        <f>[2]xyKoordinatas!V24</f>
        <v>2</v>
      </c>
      <c r="M27" s="26">
        <f>[2]xyKoordinatas!E24</f>
        <v>0.2</v>
      </c>
      <c r="N27" s="26">
        <f>[2]xyKoordinatas!F24</f>
        <v>91.5</v>
      </c>
      <c r="O27" s="27" t="str">
        <f>[2]xyKoordinatas!AK24</f>
        <v>Māls</v>
      </c>
      <c r="P27" s="7">
        <f t="shared" si="2"/>
        <v>0</v>
      </c>
      <c r="Q27" s="7">
        <f t="shared" si="3"/>
        <v>0</v>
      </c>
      <c r="R27" s="30"/>
      <c r="S27" s="9">
        <f t="shared" si="4"/>
        <v>2.2000000000000028</v>
      </c>
      <c r="T27" s="9"/>
      <c r="U27" s="9"/>
      <c r="V27" s="9"/>
      <c r="W27" s="10"/>
      <c r="X27" s="10"/>
    </row>
    <row r="28" spans="1:24" s="31" customFormat="1" ht="13.5" customHeight="1" x14ac:dyDescent="0.25">
      <c r="A28" s="23" t="str">
        <f>[2]xyKoordinatas!A25</f>
        <v>z.24</v>
      </c>
      <c r="B28" s="24">
        <f>[2]xyKoordinatas!C25</f>
        <v>315111</v>
      </c>
      <c r="C28" s="24">
        <f>[2]xyKoordinatas!B25</f>
        <v>725870</v>
      </c>
      <c r="D28" s="25">
        <f>[2]xyKoordinatas!D25</f>
        <v>91.3</v>
      </c>
      <c r="E28" s="26">
        <f>[2]xyKoordinatas!M25</f>
        <v>91.1</v>
      </c>
      <c r="F28" s="26">
        <f>[2]xyKoordinatas!I25</f>
        <v>88.399999999999991</v>
      </c>
      <c r="G28" s="26">
        <f t="shared" si="0"/>
        <v>0.20000000000000284</v>
      </c>
      <c r="H28" s="26">
        <f>[2]xyKoordinatas!AL25+[2]xyKoordinatas!AO25+[2]xyKoordinatas!AR25</f>
        <v>0.2</v>
      </c>
      <c r="I28" s="26">
        <f>[2]xyKoordinatas!AM25+[2]xyKoordinatas!AP25+[2]xyKoordinatas!AS25</f>
        <v>1.6</v>
      </c>
      <c r="J28" s="26">
        <f>[2]xyKoordinatas!AN25+[2]xyKoordinatas!AQ25+[2]xyKoordinatas!AT25</f>
        <v>0.89999999999999991</v>
      </c>
      <c r="K28" s="26">
        <f t="shared" si="1"/>
        <v>2.5</v>
      </c>
      <c r="L28" s="25">
        <f>[2]xyKoordinatas!V25</f>
        <v>2.7</v>
      </c>
      <c r="M28" s="26">
        <f>[2]xyKoordinatas!E25</f>
        <v>0.1</v>
      </c>
      <c r="N28" s="26">
        <f>[2]xyKoordinatas!F25</f>
        <v>91.2</v>
      </c>
      <c r="O28" s="27" t="str">
        <f>[2]xyKoordinatas!AK25</f>
        <v>Māls</v>
      </c>
      <c r="P28" s="7">
        <f t="shared" si="2"/>
        <v>0</v>
      </c>
      <c r="Q28" s="7">
        <f t="shared" si="3"/>
        <v>0</v>
      </c>
      <c r="R28" s="30"/>
      <c r="S28" s="9">
        <f t="shared" si="4"/>
        <v>2.9000000000000057</v>
      </c>
      <c r="T28" s="9"/>
      <c r="U28" s="9"/>
      <c r="V28" s="9"/>
      <c r="W28" s="10"/>
      <c r="X28" s="10"/>
    </row>
    <row r="29" spans="1:24" s="31" customFormat="1" ht="13.5" customHeight="1" x14ac:dyDescent="0.25">
      <c r="A29" s="23" t="str">
        <f>[2]xyKoordinatas!A26</f>
        <v>z.25</v>
      </c>
      <c r="B29" s="24">
        <f>[2]xyKoordinatas!C26</f>
        <v>315197</v>
      </c>
      <c r="C29" s="24">
        <f>[2]xyKoordinatas!B26</f>
        <v>725819</v>
      </c>
      <c r="D29" s="25">
        <f>[2]xyKoordinatas!D26</f>
        <v>91.4</v>
      </c>
      <c r="E29" s="26">
        <f>[2]xyKoordinatas!M26</f>
        <v>91.2</v>
      </c>
      <c r="F29" s="26">
        <f>[2]xyKoordinatas!I26</f>
        <v>88.2</v>
      </c>
      <c r="G29" s="26">
        <f t="shared" si="0"/>
        <v>0.20000000000000284</v>
      </c>
      <c r="H29" s="26">
        <f>[2]xyKoordinatas!AL26+[2]xyKoordinatas!AO26+[2]xyKoordinatas!AR26</f>
        <v>1</v>
      </c>
      <c r="I29" s="26">
        <f>[2]xyKoordinatas!AM26+[2]xyKoordinatas!AP26+[2]xyKoordinatas!AS26</f>
        <v>1.5000000000000002</v>
      </c>
      <c r="J29" s="26">
        <f>[2]xyKoordinatas!AN26+[2]xyKoordinatas!AQ26+[2]xyKoordinatas!AT26</f>
        <v>0.5</v>
      </c>
      <c r="K29" s="26">
        <f t="shared" si="1"/>
        <v>2</v>
      </c>
      <c r="L29" s="25">
        <f>[2]xyKoordinatas!V26</f>
        <v>3</v>
      </c>
      <c r="M29" s="26">
        <f>[2]xyKoordinatas!E26</f>
        <v>0.2</v>
      </c>
      <c r="N29" s="26">
        <f>[2]xyKoordinatas!F26</f>
        <v>91.2</v>
      </c>
      <c r="O29" s="27" t="str">
        <f>[2]xyKoordinatas!AK26</f>
        <v>Māls</v>
      </c>
      <c r="P29" s="7">
        <f t="shared" si="2"/>
        <v>0</v>
      </c>
      <c r="Q29" s="7">
        <f t="shared" si="3"/>
        <v>0</v>
      </c>
      <c r="R29" s="30"/>
      <c r="S29" s="9">
        <f t="shared" si="4"/>
        <v>3.2000000000000028</v>
      </c>
      <c r="T29" s="9"/>
      <c r="U29" s="9"/>
      <c r="V29" s="9"/>
      <c r="W29" s="10"/>
      <c r="X29" s="10"/>
    </row>
    <row r="30" spans="1:24" s="31" customFormat="1" ht="13.5" customHeight="1" x14ac:dyDescent="0.25">
      <c r="A30" s="23" t="str">
        <f>[2]xyKoordinatas!A27</f>
        <v>z.26</v>
      </c>
      <c r="B30" s="24">
        <f>[2]xyKoordinatas!C27</f>
        <v>315283</v>
      </c>
      <c r="C30" s="24">
        <f>[2]xyKoordinatas!B27</f>
        <v>725766</v>
      </c>
      <c r="D30" s="25">
        <f>[2]xyKoordinatas!D27</f>
        <v>91.3</v>
      </c>
      <c r="E30" s="26">
        <f>[2]xyKoordinatas!M27</f>
        <v>91.1</v>
      </c>
      <c r="F30" s="26">
        <f>[2]xyKoordinatas!I27</f>
        <v>89</v>
      </c>
      <c r="G30" s="26">
        <f t="shared" si="0"/>
        <v>0.20000000000000284</v>
      </c>
      <c r="H30" s="26">
        <f>[2]xyKoordinatas!AL27+[2]xyKoordinatas!AO27+[2]xyKoordinatas!AR27</f>
        <v>0.8</v>
      </c>
      <c r="I30" s="26">
        <f>[2]xyKoordinatas!AM27+[2]xyKoordinatas!AP27+[2]xyKoordinatas!AS27</f>
        <v>1.2999999999999998</v>
      </c>
      <c r="J30" s="26">
        <f>[2]xyKoordinatas!AN27+[2]xyKoordinatas!AQ27+[2]xyKoordinatas!AT27</f>
        <v>0</v>
      </c>
      <c r="K30" s="26">
        <f t="shared" si="1"/>
        <v>1.2999999999999998</v>
      </c>
      <c r="L30" s="25">
        <f>[2]xyKoordinatas!V27</f>
        <v>2.0999999999999996</v>
      </c>
      <c r="M30" s="26">
        <f>[2]xyKoordinatas!E27</f>
        <v>0.2</v>
      </c>
      <c r="N30" s="26">
        <f>[2]xyKoordinatas!F27</f>
        <v>91.1</v>
      </c>
      <c r="O30" s="27" t="str">
        <f>[2]xyKoordinatas!AK27</f>
        <v>Māls</v>
      </c>
      <c r="P30" s="7">
        <f t="shared" si="2"/>
        <v>0</v>
      </c>
      <c r="Q30" s="7">
        <f t="shared" si="3"/>
        <v>0</v>
      </c>
      <c r="R30" s="30"/>
      <c r="S30" s="9">
        <f t="shared" si="4"/>
        <v>2.2999999999999972</v>
      </c>
      <c r="T30" s="9"/>
      <c r="U30" s="9"/>
      <c r="V30" s="9"/>
      <c r="W30" s="10"/>
      <c r="X30" s="10"/>
    </row>
    <row r="31" spans="1:24" ht="13.5" customHeight="1" x14ac:dyDescent="0.25">
      <c r="A31" s="23" t="str">
        <f>[2]xyKoordinatas!A28</f>
        <v>z.27</v>
      </c>
      <c r="B31" s="24">
        <f>[2]xyKoordinatas!C28</f>
        <v>315377</v>
      </c>
      <c r="C31" s="24">
        <f>[2]xyKoordinatas!B28</f>
        <v>725719</v>
      </c>
      <c r="D31" s="25">
        <f>[2]xyKoordinatas!D28</f>
        <v>91.1</v>
      </c>
      <c r="E31" s="26">
        <f>[2]xyKoordinatas!M28</f>
        <v>90.899999999999991</v>
      </c>
      <c r="F31" s="26">
        <f>[2]xyKoordinatas!I28</f>
        <v>87.199999999999989</v>
      </c>
      <c r="G31" s="26">
        <f t="shared" si="0"/>
        <v>0.20000000000000284</v>
      </c>
      <c r="H31" s="26">
        <f>[2]xyKoordinatas!AL28+[2]xyKoordinatas!AO28+[2]xyKoordinatas!AR28</f>
        <v>0.8</v>
      </c>
      <c r="I31" s="26">
        <f>[2]xyKoordinatas!AM28+[2]xyKoordinatas!AP28+[2]xyKoordinatas!AS28</f>
        <v>1.7000000000000002</v>
      </c>
      <c r="J31" s="26">
        <f>[2]xyKoordinatas!AN28+[2]xyKoordinatas!AQ28+[2]xyKoordinatas!AT28</f>
        <v>1.1999999999999997</v>
      </c>
      <c r="K31" s="26">
        <f t="shared" si="1"/>
        <v>2.9</v>
      </c>
      <c r="L31" s="25">
        <f>[2]xyKoordinatas!V28</f>
        <v>3.7</v>
      </c>
      <c r="M31" s="26">
        <f>[2]xyKoordinatas!E28</f>
        <v>0.2</v>
      </c>
      <c r="N31" s="26">
        <f>[2]xyKoordinatas!F28</f>
        <v>90.899999999999991</v>
      </c>
      <c r="O31" s="27" t="str">
        <f>[2]xyKoordinatas!AK28</f>
        <v>Māls</v>
      </c>
      <c r="P31" s="7">
        <f t="shared" si="2"/>
        <v>0</v>
      </c>
      <c r="Q31" s="7">
        <f t="shared" si="3"/>
        <v>0</v>
      </c>
      <c r="S31" s="9">
        <f t="shared" si="4"/>
        <v>3.9000000000000057</v>
      </c>
    </row>
    <row r="32" spans="1:24" ht="13.5" customHeight="1" x14ac:dyDescent="0.25">
      <c r="A32" s="23" t="str">
        <f>[2]xyKoordinatas!A29</f>
        <v>z.28</v>
      </c>
      <c r="B32" s="24">
        <f>[2]xyKoordinatas!C29</f>
        <v>315462</v>
      </c>
      <c r="C32" s="24">
        <f>[2]xyKoordinatas!B29</f>
        <v>725670</v>
      </c>
      <c r="D32" s="25">
        <f>[2]xyKoordinatas!D29</f>
        <v>91.2</v>
      </c>
      <c r="E32" s="26">
        <f>[2]xyKoordinatas!M29</f>
        <v>91</v>
      </c>
      <c r="F32" s="26">
        <f>[2]xyKoordinatas!I29</f>
        <v>88.100000000000009</v>
      </c>
      <c r="G32" s="26">
        <f t="shared" si="0"/>
        <v>0.20000000000000284</v>
      </c>
      <c r="H32" s="26">
        <f>[2]xyKoordinatas!AL29+[2]xyKoordinatas!AO29+[2]xyKoordinatas!AR29</f>
        <v>0.8</v>
      </c>
      <c r="I32" s="26">
        <f>[2]xyKoordinatas!AM29+[2]xyKoordinatas!AP29+[2]xyKoordinatas!AS29</f>
        <v>1.6</v>
      </c>
      <c r="J32" s="26">
        <f>[2]xyKoordinatas!AN29+[2]xyKoordinatas!AQ29+[2]xyKoordinatas!AT29</f>
        <v>0.5</v>
      </c>
      <c r="K32" s="26">
        <f t="shared" si="1"/>
        <v>2.1</v>
      </c>
      <c r="L32" s="25">
        <f>[2]xyKoordinatas!V29</f>
        <v>2.9000000000000004</v>
      </c>
      <c r="M32" s="26">
        <f>[2]xyKoordinatas!E29</f>
        <v>0.1</v>
      </c>
      <c r="N32" s="26">
        <f>[2]xyKoordinatas!F29</f>
        <v>91.100000000000009</v>
      </c>
      <c r="O32" s="27" t="str">
        <f>[2]xyKoordinatas!AK29</f>
        <v>Māls</v>
      </c>
      <c r="P32" s="7">
        <f t="shared" si="2"/>
        <v>0</v>
      </c>
      <c r="Q32" s="7">
        <f t="shared" si="3"/>
        <v>0</v>
      </c>
      <c r="S32" s="9">
        <f t="shared" si="4"/>
        <v>3.0999999999999943</v>
      </c>
    </row>
    <row r="33" spans="1:19" ht="13.5" customHeight="1" x14ac:dyDescent="0.25">
      <c r="A33" s="23" t="str">
        <f>[2]xyKoordinatas!A30</f>
        <v>z.29</v>
      </c>
      <c r="B33" s="24">
        <f>[2]xyKoordinatas!C30</f>
        <v>315549</v>
      </c>
      <c r="C33" s="24">
        <f>[2]xyKoordinatas!B30</f>
        <v>725626</v>
      </c>
      <c r="D33" s="25">
        <f>[2]xyKoordinatas!D30</f>
        <v>90.7</v>
      </c>
      <c r="E33" s="26">
        <f>[2]xyKoordinatas!M30</f>
        <v>90.5</v>
      </c>
      <c r="F33" s="26">
        <f>[2]xyKoordinatas!I30</f>
        <v>88.3</v>
      </c>
      <c r="G33" s="26">
        <f t="shared" si="0"/>
        <v>0.20000000000000284</v>
      </c>
      <c r="H33" s="26">
        <f>[2]xyKoordinatas!AL30+[2]xyKoordinatas!AO30+[2]xyKoordinatas!AR30</f>
        <v>0.49999999999999994</v>
      </c>
      <c r="I33" s="26">
        <f>[2]xyKoordinatas!AM30+[2]xyKoordinatas!AP30+[2]xyKoordinatas!AS30</f>
        <v>1.5000000000000002</v>
      </c>
      <c r="J33" s="26">
        <f>[2]xyKoordinatas!AN30+[2]xyKoordinatas!AQ30+[2]xyKoordinatas!AT30</f>
        <v>0.19999999999999973</v>
      </c>
      <c r="K33" s="26">
        <f t="shared" si="1"/>
        <v>1.7</v>
      </c>
      <c r="L33" s="25">
        <f>[2]xyKoordinatas!V30</f>
        <v>2.1999999999999997</v>
      </c>
      <c r="M33" s="26">
        <f>[2]xyKoordinatas!E30</f>
        <v>0.2</v>
      </c>
      <c r="N33" s="26">
        <f>[2]xyKoordinatas!F30</f>
        <v>90.5</v>
      </c>
      <c r="O33" s="27" t="str">
        <f>[2]xyKoordinatas!AK30</f>
        <v>Smilšmāls</v>
      </c>
      <c r="P33" s="7">
        <f t="shared" si="2"/>
        <v>0</v>
      </c>
      <c r="Q33" s="7">
        <f t="shared" si="3"/>
        <v>0</v>
      </c>
      <c r="S33" s="9">
        <f t="shared" si="4"/>
        <v>2.4000000000000057</v>
      </c>
    </row>
    <row r="34" spans="1:19" ht="13.5" customHeight="1" x14ac:dyDescent="0.25">
      <c r="A34" s="23" t="str">
        <f>[2]xyKoordinatas!A31</f>
        <v>z.30</v>
      </c>
      <c r="B34" s="24">
        <f>[2]xyKoordinatas!C31</f>
        <v>314808</v>
      </c>
      <c r="C34" s="24">
        <f>[2]xyKoordinatas!B31</f>
        <v>726144</v>
      </c>
      <c r="D34" s="25">
        <f>[2]xyKoordinatas!D31</f>
        <v>91.7</v>
      </c>
      <c r="E34" s="26">
        <f>[2]xyKoordinatas!M31</f>
        <v>91.5</v>
      </c>
      <c r="F34" s="26">
        <f>[2]xyKoordinatas!I31</f>
        <v>89.5</v>
      </c>
      <c r="G34" s="26">
        <f t="shared" si="0"/>
        <v>0.20000000000000284</v>
      </c>
      <c r="H34" s="26">
        <f>[2]xyKoordinatas!AL31+[2]xyKoordinatas!AO31+[2]xyKoordinatas!AR31</f>
        <v>0.7</v>
      </c>
      <c r="I34" s="26">
        <f>[2]xyKoordinatas!AM31+[2]xyKoordinatas!AP31+[2]xyKoordinatas!AS31</f>
        <v>0.6</v>
      </c>
      <c r="J34" s="26">
        <f>[2]xyKoordinatas!AN31+[2]xyKoordinatas!AQ31+[2]xyKoordinatas!AT31</f>
        <v>0.70000000000000018</v>
      </c>
      <c r="K34" s="26">
        <f t="shared" si="1"/>
        <v>1.3000000000000003</v>
      </c>
      <c r="L34" s="25">
        <f>[2]xyKoordinatas!V31</f>
        <v>2</v>
      </c>
      <c r="M34" s="26">
        <f>[2]xyKoordinatas!E31</f>
        <v>0.2</v>
      </c>
      <c r="N34" s="26">
        <f>[2]xyKoordinatas!F31</f>
        <v>91.5</v>
      </c>
      <c r="O34" s="27" t="str">
        <f>[2]xyKoordinatas!AK31</f>
        <v>Smilts</v>
      </c>
      <c r="P34" s="7">
        <f t="shared" si="2"/>
        <v>0</v>
      </c>
      <c r="Q34" s="7">
        <f t="shared" si="3"/>
        <v>0</v>
      </c>
      <c r="S34" s="9">
        <f t="shared" si="4"/>
        <v>2.2000000000000028</v>
      </c>
    </row>
    <row r="35" spans="1:19" ht="13.5" customHeight="1" x14ac:dyDescent="0.25">
      <c r="A35" s="23" t="str">
        <f>[2]xyKoordinatas!A32</f>
        <v>z.31</v>
      </c>
      <c r="B35" s="24">
        <f>[2]xyKoordinatas!C32</f>
        <v>314897</v>
      </c>
      <c r="C35" s="24">
        <f>[2]xyKoordinatas!B32</f>
        <v>726097</v>
      </c>
      <c r="D35" s="25">
        <f>[2]xyKoordinatas!D32</f>
        <v>91.8</v>
      </c>
      <c r="E35" s="26">
        <f>[2]xyKoordinatas!M32</f>
        <v>91.6</v>
      </c>
      <c r="F35" s="26">
        <f>[2]xyKoordinatas!I32</f>
        <v>89</v>
      </c>
      <c r="G35" s="26">
        <f t="shared" si="0"/>
        <v>0.20000000000000284</v>
      </c>
      <c r="H35" s="26">
        <f>[2]xyKoordinatas!AL32+[2]xyKoordinatas!AO32+[2]xyKoordinatas!AR32</f>
        <v>0.49999999999999994</v>
      </c>
      <c r="I35" s="26">
        <f>[2]xyKoordinatas!AM32+[2]xyKoordinatas!AP32+[2]xyKoordinatas!AS32</f>
        <v>1.2</v>
      </c>
      <c r="J35" s="26">
        <f>[2]xyKoordinatas!AN32+[2]xyKoordinatas!AQ32+[2]xyKoordinatas!AT32</f>
        <v>0.89999999999999991</v>
      </c>
      <c r="K35" s="26">
        <f t="shared" si="1"/>
        <v>2.0999999999999996</v>
      </c>
      <c r="L35" s="25">
        <f>[2]xyKoordinatas!V32</f>
        <v>2.5999999999999996</v>
      </c>
      <c r="M35" s="26">
        <f>[2]xyKoordinatas!E32</f>
        <v>0.2</v>
      </c>
      <c r="N35" s="26">
        <f>[2]xyKoordinatas!F32</f>
        <v>91.6</v>
      </c>
      <c r="O35" s="27" t="str">
        <f>[2]xyKoordinatas!AK32</f>
        <v>Mālaina smilts</v>
      </c>
      <c r="P35" s="7">
        <f t="shared" si="2"/>
        <v>0</v>
      </c>
      <c r="Q35" s="7">
        <f t="shared" si="3"/>
        <v>0</v>
      </c>
      <c r="S35" s="9">
        <f t="shared" si="4"/>
        <v>2.7999999999999972</v>
      </c>
    </row>
    <row r="36" spans="1:19" ht="13.5" customHeight="1" x14ac:dyDescent="0.25">
      <c r="A36" s="23" t="str">
        <f>[2]xyKoordinatas!A33</f>
        <v>z.32</v>
      </c>
      <c r="B36" s="24">
        <f>[2]xyKoordinatas!C33</f>
        <v>314982</v>
      </c>
      <c r="C36" s="24">
        <f>[2]xyKoordinatas!B33</f>
        <v>726048</v>
      </c>
      <c r="D36" s="25">
        <f>[2]xyKoordinatas!D33</f>
        <v>91.8</v>
      </c>
      <c r="E36" s="26">
        <f>[2]xyKoordinatas!M33</f>
        <v>91.6</v>
      </c>
      <c r="F36" s="26">
        <f>[2]xyKoordinatas!I33</f>
        <v>87.8</v>
      </c>
      <c r="G36" s="26">
        <f t="shared" si="0"/>
        <v>0.20000000000000284</v>
      </c>
      <c r="H36" s="26">
        <f>[2]xyKoordinatas!AL33+[2]xyKoordinatas!AO33+[2]xyKoordinatas!AR33</f>
        <v>0.8</v>
      </c>
      <c r="I36" s="26">
        <f>[2]xyKoordinatas!AM33+[2]xyKoordinatas!AP33+[2]xyKoordinatas!AS33</f>
        <v>1.2999999999999998</v>
      </c>
      <c r="J36" s="26">
        <f>[2]xyKoordinatas!AN33+[2]xyKoordinatas!AQ33+[2]xyKoordinatas!AT33</f>
        <v>1.7000000000000002</v>
      </c>
      <c r="K36" s="26">
        <f t="shared" si="1"/>
        <v>3</v>
      </c>
      <c r="L36" s="25">
        <f>[2]xyKoordinatas!V33</f>
        <v>3.8</v>
      </c>
      <c r="M36" s="26">
        <f>[2]xyKoordinatas!E33</f>
        <v>0.2</v>
      </c>
      <c r="N36" s="26">
        <f>[2]xyKoordinatas!F33</f>
        <v>91.6</v>
      </c>
      <c r="O36" s="27" t="str">
        <f>[2]xyKoordinatas!AK33</f>
        <v>Smilts</v>
      </c>
      <c r="P36" s="7">
        <f t="shared" si="2"/>
        <v>0</v>
      </c>
      <c r="Q36" s="7">
        <f t="shared" si="3"/>
        <v>0</v>
      </c>
      <c r="S36" s="9">
        <f t="shared" si="4"/>
        <v>4</v>
      </c>
    </row>
    <row r="37" spans="1:19" ht="13.5" customHeight="1" x14ac:dyDescent="0.25">
      <c r="A37" s="23" t="str">
        <f>[2]xyKoordinatas!A34</f>
        <v>z.33</v>
      </c>
      <c r="B37" s="24">
        <f>[2]xyKoordinatas!C34</f>
        <v>315070</v>
      </c>
      <c r="C37" s="24">
        <f>[2]xyKoordinatas!B34</f>
        <v>725998</v>
      </c>
      <c r="D37" s="25">
        <f>[2]xyKoordinatas!D34</f>
        <v>91.6</v>
      </c>
      <c r="E37" s="26">
        <f>[2]xyKoordinatas!M34</f>
        <v>91.399999999999991</v>
      </c>
      <c r="F37" s="26">
        <f>[2]xyKoordinatas!I34</f>
        <v>87.8</v>
      </c>
      <c r="G37" s="26">
        <f t="shared" si="0"/>
        <v>0.20000000000000284</v>
      </c>
      <c r="H37" s="26">
        <f>[2]xyKoordinatas!AL34+[2]xyKoordinatas!AO34+[2]xyKoordinatas!AR34</f>
        <v>0.8</v>
      </c>
      <c r="I37" s="26">
        <f>[2]xyKoordinatas!AM34+[2]xyKoordinatas!AP34+[2]xyKoordinatas!AS34</f>
        <v>1.1000000000000001</v>
      </c>
      <c r="J37" s="26">
        <f>[2]xyKoordinatas!AN34+[2]xyKoordinatas!AQ34+[2]xyKoordinatas!AT34</f>
        <v>1.6999999999999997</v>
      </c>
      <c r="K37" s="26">
        <f t="shared" si="1"/>
        <v>2.8</v>
      </c>
      <c r="L37" s="25">
        <f>[2]xyKoordinatas!V34</f>
        <v>3.5999999999999996</v>
      </c>
      <c r="M37" s="26">
        <f>[2]xyKoordinatas!E34</f>
        <v>0.1</v>
      </c>
      <c r="N37" s="26">
        <f>[2]xyKoordinatas!F34</f>
        <v>91.5</v>
      </c>
      <c r="O37" s="27" t="str">
        <f>[2]xyKoordinatas!AK34</f>
        <v>Māls</v>
      </c>
      <c r="P37" s="7">
        <f t="shared" si="2"/>
        <v>0</v>
      </c>
      <c r="Q37" s="7">
        <f t="shared" si="3"/>
        <v>0</v>
      </c>
      <c r="S37" s="9">
        <f t="shared" si="4"/>
        <v>3.7999999999999972</v>
      </c>
    </row>
    <row r="38" spans="1:19" ht="13.5" customHeight="1" x14ac:dyDescent="0.25">
      <c r="A38" s="23" t="str">
        <f>[2]xyKoordinatas!A35</f>
        <v>z.34</v>
      </c>
      <c r="B38" s="24">
        <f>[2]xyKoordinatas!C35</f>
        <v>315159</v>
      </c>
      <c r="C38" s="24">
        <f>[2]xyKoordinatas!B35</f>
        <v>725947</v>
      </c>
      <c r="D38" s="25">
        <f>[2]xyKoordinatas!D35</f>
        <v>91.4</v>
      </c>
      <c r="E38" s="26">
        <f>[2]xyKoordinatas!M35</f>
        <v>91.2</v>
      </c>
      <c r="F38" s="26">
        <f>[2]xyKoordinatas!I35</f>
        <v>87.800000000000011</v>
      </c>
      <c r="G38" s="26">
        <f t="shared" si="0"/>
        <v>0.20000000000000284</v>
      </c>
      <c r="H38" s="26">
        <f>[2]xyKoordinatas!AL35+[2]xyKoordinatas!AO35+[2]xyKoordinatas!AR35</f>
        <v>1.8</v>
      </c>
      <c r="I38" s="26">
        <f>[2]xyKoordinatas!AM35+[2]xyKoordinatas!AP35+[2]xyKoordinatas!AS35</f>
        <v>1</v>
      </c>
      <c r="J38" s="26">
        <f>[2]xyKoordinatas!AN35+[2]xyKoordinatas!AQ35+[2]xyKoordinatas!AT35</f>
        <v>0.60000000000000009</v>
      </c>
      <c r="K38" s="26">
        <f t="shared" si="1"/>
        <v>1.6</v>
      </c>
      <c r="L38" s="25">
        <f>[2]xyKoordinatas!V35</f>
        <v>3.4000000000000004</v>
      </c>
      <c r="M38" s="26">
        <f>[2]xyKoordinatas!E35</f>
        <v>0.2</v>
      </c>
      <c r="N38" s="26">
        <f>[2]xyKoordinatas!F35</f>
        <v>91.2</v>
      </c>
      <c r="O38" s="27" t="str">
        <f>[2]xyKoordinatas!AK35</f>
        <v>Māls</v>
      </c>
      <c r="P38" s="7">
        <f t="shared" si="2"/>
        <v>0</v>
      </c>
      <c r="Q38" s="7">
        <f t="shared" si="3"/>
        <v>0</v>
      </c>
      <c r="S38" s="9">
        <f t="shared" si="4"/>
        <v>3.5999999999999943</v>
      </c>
    </row>
    <row r="39" spans="1:19" ht="13.5" customHeight="1" x14ac:dyDescent="0.25">
      <c r="A39" s="23" t="str">
        <f>[2]xyKoordinatas!A36</f>
        <v>z.35</v>
      </c>
      <c r="B39" s="24">
        <f>[2]xyKoordinatas!C36</f>
        <v>315247</v>
      </c>
      <c r="C39" s="24">
        <f>[2]xyKoordinatas!B36</f>
        <v>725901</v>
      </c>
      <c r="D39" s="25">
        <f>[2]xyKoordinatas!D36</f>
        <v>91.4</v>
      </c>
      <c r="E39" s="26">
        <f>[2]xyKoordinatas!M36</f>
        <v>91.2</v>
      </c>
      <c r="F39" s="26">
        <f>[2]xyKoordinatas!I36</f>
        <v>88.7</v>
      </c>
      <c r="G39" s="26">
        <f t="shared" si="0"/>
        <v>0.20000000000000284</v>
      </c>
      <c r="H39" s="26">
        <f>[2]xyKoordinatas!AL36+[2]xyKoordinatas!AO36+[2]xyKoordinatas!AR36</f>
        <v>1.5</v>
      </c>
      <c r="I39" s="26">
        <f>[2]xyKoordinatas!AM36+[2]xyKoordinatas!AP36+[2]xyKoordinatas!AS36</f>
        <v>0.8</v>
      </c>
      <c r="J39" s="26">
        <f>[2]xyKoordinatas!AN36+[2]xyKoordinatas!AQ36+[2]xyKoordinatas!AT36</f>
        <v>0.20000000000000018</v>
      </c>
      <c r="K39" s="26">
        <f t="shared" si="1"/>
        <v>1.0000000000000002</v>
      </c>
      <c r="L39" s="25">
        <f>[2]xyKoordinatas!V36</f>
        <v>2.5</v>
      </c>
      <c r="M39" s="26">
        <f>[2]xyKoordinatas!E36</f>
        <v>0.2</v>
      </c>
      <c r="N39" s="26">
        <f>[2]xyKoordinatas!F36</f>
        <v>91.2</v>
      </c>
      <c r="O39" s="27" t="str">
        <f>[2]xyKoordinatas!AK36</f>
        <v>Māls</v>
      </c>
      <c r="P39" s="7">
        <f t="shared" si="2"/>
        <v>0</v>
      </c>
      <c r="Q39" s="7">
        <f t="shared" si="3"/>
        <v>0</v>
      </c>
      <c r="S39" s="9">
        <f t="shared" si="4"/>
        <v>2.7000000000000028</v>
      </c>
    </row>
    <row r="40" spans="1:19" ht="13.5" customHeight="1" x14ac:dyDescent="0.25">
      <c r="A40" s="23" t="str">
        <f>[2]xyKoordinatas!A37</f>
        <v>z.36</v>
      </c>
      <c r="B40" s="24">
        <f>[2]xyKoordinatas!C37</f>
        <v>315334</v>
      </c>
      <c r="C40" s="24">
        <f>[2]xyKoordinatas!B37</f>
        <v>725854</v>
      </c>
      <c r="D40" s="25">
        <f>[2]xyKoordinatas!D37</f>
        <v>91.4</v>
      </c>
      <c r="E40" s="26">
        <f>[2]xyKoordinatas!M37</f>
        <v>91.2</v>
      </c>
      <c r="F40" s="26">
        <f>[2]xyKoordinatas!I37</f>
        <v>88.7</v>
      </c>
      <c r="G40" s="26">
        <f t="shared" si="0"/>
        <v>0.20000000000000284</v>
      </c>
      <c r="H40" s="26">
        <f>[2]xyKoordinatas!AL37+[2]xyKoordinatas!AO37+[2]xyKoordinatas!AR37</f>
        <v>1.5</v>
      </c>
      <c r="I40" s="26">
        <f>[2]xyKoordinatas!AM37+[2]xyKoordinatas!AP37+[2]xyKoordinatas!AS37</f>
        <v>0.8</v>
      </c>
      <c r="J40" s="26">
        <f>[2]xyKoordinatas!AN37+[2]xyKoordinatas!AQ37+[2]xyKoordinatas!AT37</f>
        <v>0.20000000000000018</v>
      </c>
      <c r="K40" s="26">
        <f t="shared" si="1"/>
        <v>1.0000000000000002</v>
      </c>
      <c r="L40" s="25">
        <f>[2]xyKoordinatas!V37</f>
        <v>2.5</v>
      </c>
      <c r="M40" s="26">
        <f>[2]xyKoordinatas!E37</f>
        <v>0.2</v>
      </c>
      <c r="N40" s="26">
        <f>[2]xyKoordinatas!F37</f>
        <v>91.2</v>
      </c>
      <c r="O40" s="27" t="str">
        <f>[2]xyKoordinatas!AK37</f>
        <v>Māls</v>
      </c>
      <c r="P40" s="7">
        <f t="shared" si="2"/>
        <v>0</v>
      </c>
      <c r="Q40" s="7">
        <f t="shared" si="3"/>
        <v>0</v>
      </c>
      <c r="S40" s="9">
        <f t="shared" si="4"/>
        <v>2.7000000000000028</v>
      </c>
    </row>
    <row r="41" spans="1:19" ht="13.5" customHeight="1" x14ac:dyDescent="0.25">
      <c r="A41" s="23" t="str">
        <f>[2]xyKoordinatas!A38</f>
        <v>z.37</v>
      </c>
      <c r="B41" s="24">
        <f>[2]xyKoordinatas!C38</f>
        <v>315423</v>
      </c>
      <c r="C41" s="24">
        <f>[2]xyKoordinatas!B38</f>
        <v>725804</v>
      </c>
      <c r="D41" s="25">
        <f>[2]xyKoordinatas!D38</f>
        <v>91.3</v>
      </c>
      <c r="E41" s="26">
        <f>[2]xyKoordinatas!M38</f>
        <v>91.1</v>
      </c>
      <c r="F41" s="26">
        <f>[2]xyKoordinatas!I38</f>
        <v>89</v>
      </c>
      <c r="G41" s="26">
        <f t="shared" si="0"/>
        <v>0.20000000000000284</v>
      </c>
      <c r="H41" s="26">
        <f>[2]xyKoordinatas!AL38+[2]xyKoordinatas!AO38+[2]xyKoordinatas!AR38</f>
        <v>0.49999999999999994</v>
      </c>
      <c r="I41" s="26">
        <f>[2]xyKoordinatas!AM38+[2]xyKoordinatas!AP38+[2]xyKoordinatas!AS38</f>
        <v>1.3</v>
      </c>
      <c r="J41" s="26">
        <f>[2]xyKoordinatas!AN38+[2]xyKoordinatas!AQ38+[2]xyKoordinatas!AT38</f>
        <v>0.29999999999999982</v>
      </c>
      <c r="K41" s="26">
        <f t="shared" si="1"/>
        <v>1.5999999999999999</v>
      </c>
      <c r="L41" s="25">
        <f>[2]xyKoordinatas!V38</f>
        <v>2.0999999999999996</v>
      </c>
      <c r="M41" s="26">
        <f>[2]xyKoordinatas!E38</f>
        <v>0.2</v>
      </c>
      <c r="N41" s="26">
        <f>[2]xyKoordinatas!F38</f>
        <v>91.1</v>
      </c>
      <c r="O41" s="27" t="str">
        <f>[2]xyKoordinatas!AK38</f>
        <v>Māls</v>
      </c>
      <c r="P41" s="7">
        <f t="shared" si="2"/>
        <v>0</v>
      </c>
      <c r="Q41" s="7">
        <f t="shared" si="3"/>
        <v>0</v>
      </c>
      <c r="S41" s="9">
        <f t="shared" si="4"/>
        <v>2.2999999999999972</v>
      </c>
    </row>
    <row r="42" spans="1:19" ht="13.5" customHeight="1" x14ac:dyDescent="0.25">
      <c r="A42" s="23" t="str">
        <f>[2]xyKoordinatas!A39</f>
        <v>z.38</v>
      </c>
      <c r="B42" s="24">
        <f>[2]xyKoordinatas!C39</f>
        <v>315511</v>
      </c>
      <c r="C42" s="24">
        <f>[2]xyKoordinatas!B39</f>
        <v>725754</v>
      </c>
      <c r="D42" s="25">
        <f>[2]xyKoordinatas!D39</f>
        <v>91.3</v>
      </c>
      <c r="E42" s="26">
        <f>[2]xyKoordinatas!M39</f>
        <v>91.1</v>
      </c>
      <c r="F42" s="26">
        <f>[2]xyKoordinatas!I39</f>
        <v>88.5</v>
      </c>
      <c r="G42" s="26">
        <f t="shared" si="0"/>
        <v>0.20000000000000284</v>
      </c>
      <c r="H42" s="26">
        <f>[2]xyKoordinatas!AL39+[2]xyKoordinatas!AO39+[2]xyKoordinatas!AR39</f>
        <v>1.3</v>
      </c>
      <c r="I42" s="26">
        <f>[2]xyKoordinatas!AM39+[2]xyKoordinatas!AP39+[2]xyKoordinatas!AS39</f>
        <v>0.79999999999999982</v>
      </c>
      <c r="J42" s="26">
        <f>[2]xyKoordinatas!AN39+[2]xyKoordinatas!AQ39+[2]xyKoordinatas!AT39</f>
        <v>0.5</v>
      </c>
      <c r="K42" s="26">
        <f t="shared" si="1"/>
        <v>1.2999999999999998</v>
      </c>
      <c r="L42" s="25">
        <f>[2]xyKoordinatas!V39</f>
        <v>2.5999999999999996</v>
      </c>
      <c r="M42" s="26">
        <f>[2]xyKoordinatas!E39</f>
        <v>0.1</v>
      </c>
      <c r="N42" s="26">
        <f>[2]xyKoordinatas!F39</f>
        <v>91.2</v>
      </c>
      <c r="O42" s="27" t="str">
        <f>[2]xyKoordinatas!AK39</f>
        <v>Māls</v>
      </c>
      <c r="P42" s="7">
        <f t="shared" si="2"/>
        <v>0</v>
      </c>
      <c r="Q42" s="7">
        <f t="shared" si="3"/>
        <v>0</v>
      </c>
      <c r="S42" s="9">
        <f t="shared" si="4"/>
        <v>2.7999999999999972</v>
      </c>
    </row>
    <row r="43" spans="1:19" ht="13.5" customHeight="1" x14ac:dyDescent="0.25">
      <c r="A43" s="23" t="str">
        <f>[2]xyKoordinatas!A40</f>
        <v>z.39</v>
      </c>
      <c r="B43" s="24">
        <f>[2]xyKoordinatas!C40</f>
        <v>315599</v>
      </c>
      <c r="C43" s="24">
        <f>[2]xyKoordinatas!B40</f>
        <v>725710</v>
      </c>
      <c r="D43" s="25">
        <f>[2]xyKoordinatas!D40</f>
        <v>90.9</v>
      </c>
      <c r="E43" s="26">
        <f>[2]xyKoordinatas!M40</f>
        <v>90.7</v>
      </c>
      <c r="F43" s="26">
        <f>[2]xyKoordinatas!I40</f>
        <v>88.100000000000009</v>
      </c>
      <c r="G43" s="26">
        <f t="shared" si="0"/>
        <v>0.20000000000000284</v>
      </c>
      <c r="H43" s="26">
        <f>[2]xyKoordinatas!AL40+[2]xyKoordinatas!AO40+[2]xyKoordinatas!AR40</f>
        <v>1.5</v>
      </c>
      <c r="I43" s="26">
        <f>[2]xyKoordinatas!AM40+[2]xyKoordinatas!AP40+[2]xyKoordinatas!AS40</f>
        <v>1.0999999999999999</v>
      </c>
      <c r="J43" s="26">
        <f>[2]xyKoordinatas!AN40+[2]xyKoordinatas!AQ40+[2]xyKoordinatas!AT40</f>
        <v>0</v>
      </c>
      <c r="K43" s="26">
        <f t="shared" si="1"/>
        <v>1.0999999999999999</v>
      </c>
      <c r="L43" s="25">
        <f>[2]xyKoordinatas!V40</f>
        <v>2.5999999999999996</v>
      </c>
      <c r="M43" s="26">
        <f>[2]xyKoordinatas!E40</f>
        <v>0.2</v>
      </c>
      <c r="N43" s="26">
        <f>[2]xyKoordinatas!F40</f>
        <v>90.7</v>
      </c>
      <c r="O43" s="27" t="str">
        <f>[2]xyKoordinatas!AK40</f>
        <v>Smilšmāls</v>
      </c>
      <c r="P43" s="7">
        <f t="shared" si="2"/>
        <v>0</v>
      </c>
      <c r="Q43" s="7">
        <f t="shared" si="3"/>
        <v>0</v>
      </c>
      <c r="S43" s="9">
        <f t="shared" si="4"/>
        <v>2.7999999999999972</v>
      </c>
    </row>
    <row r="44" spans="1:19" ht="13.5" customHeight="1" x14ac:dyDescent="0.25">
      <c r="A44" s="23" t="str">
        <f>[2]xyKoordinatas!A41</f>
        <v>z.40</v>
      </c>
      <c r="B44" s="24">
        <f>[2]xyKoordinatas!C41</f>
        <v>315678</v>
      </c>
      <c r="C44" s="24">
        <f>[2]xyKoordinatas!B41</f>
        <v>725663</v>
      </c>
      <c r="D44" s="25">
        <f>[2]xyKoordinatas!D41</f>
        <v>91.3</v>
      </c>
      <c r="E44" s="26">
        <f>[2]xyKoordinatas!M41</f>
        <v>91.1</v>
      </c>
      <c r="F44" s="26">
        <f>[2]xyKoordinatas!I41</f>
        <v>89.1</v>
      </c>
      <c r="G44" s="26">
        <f t="shared" si="0"/>
        <v>0.20000000000000284</v>
      </c>
      <c r="H44" s="26">
        <f>[2]xyKoordinatas!AL41+[2]xyKoordinatas!AO41+[2]xyKoordinatas!AR41</f>
        <v>0.49999999999999994</v>
      </c>
      <c r="I44" s="26">
        <f>[2]xyKoordinatas!AM41+[2]xyKoordinatas!AP41+[2]xyKoordinatas!AS41</f>
        <v>1.5000000000000002</v>
      </c>
      <c r="J44" s="26">
        <f>[2]xyKoordinatas!AN41+[2]xyKoordinatas!AQ41+[2]xyKoordinatas!AT41</f>
        <v>0</v>
      </c>
      <c r="K44" s="26">
        <f t="shared" si="1"/>
        <v>1.5000000000000002</v>
      </c>
      <c r="L44" s="25">
        <f>[2]xyKoordinatas!V41</f>
        <v>2</v>
      </c>
      <c r="M44" s="26">
        <f>[2]xyKoordinatas!E41</f>
        <v>0.2</v>
      </c>
      <c r="N44" s="26">
        <f>[2]xyKoordinatas!F41</f>
        <v>91.1</v>
      </c>
      <c r="O44" s="27" t="str">
        <f>[2]xyKoordinatas!AK41</f>
        <v>Smilšmāls</v>
      </c>
      <c r="P44" s="7">
        <f t="shared" si="2"/>
        <v>0</v>
      </c>
      <c r="Q44" s="7">
        <f t="shared" si="3"/>
        <v>0</v>
      </c>
      <c r="S44" s="9">
        <f t="shared" si="4"/>
        <v>2.2000000000000028</v>
      </c>
    </row>
    <row r="45" spans="1:19" ht="13.5" customHeight="1" x14ac:dyDescent="0.25">
      <c r="A45" s="23" t="str">
        <f>[2]xyKoordinatas!A42</f>
        <v>z.41</v>
      </c>
      <c r="B45" s="24">
        <f>[2]xyKoordinatas!C42</f>
        <v>314862</v>
      </c>
      <c r="C45" s="24">
        <f>[2]xyKoordinatas!B42</f>
        <v>726233</v>
      </c>
      <c r="D45" s="25">
        <f>[2]xyKoordinatas!D42</f>
        <v>91.7</v>
      </c>
      <c r="E45" s="26">
        <f>[2]xyKoordinatas!M42</f>
        <v>91.5</v>
      </c>
      <c r="F45" s="26">
        <f>[2]xyKoordinatas!I42</f>
        <v>90.3</v>
      </c>
      <c r="G45" s="26">
        <f t="shared" si="0"/>
        <v>0.20000000000000284</v>
      </c>
      <c r="H45" s="26">
        <f>[2]xyKoordinatas!AL42+[2]xyKoordinatas!AO42+[2]xyKoordinatas!AR42</f>
        <v>0.8</v>
      </c>
      <c r="I45" s="26">
        <f>[2]xyKoordinatas!AM42+[2]xyKoordinatas!AP42+[2]xyKoordinatas!AS42</f>
        <v>0.39999999999999991</v>
      </c>
      <c r="J45" s="26">
        <f>[2]xyKoordinatas!AN42+[2]xyKoordinatas!AQ42+[2]xyKoordinatas!AT42</f>
        <v>0</v>
      </c>
      <c r="K45" s="26">
        <f t="shared" si="1"/>
        <v>0.39999999999999991</v>
      </c>
      <c r="L45" s="25">
        <f>[2]xyKoordinatas!V42</f>
        <v>1.2</v>
      </c>
      <c r="M45" s="26">
        <f>[2]xyKoordinatas!E42</f>
        <v>0.2</v>
      </c>
      <c r="N45" s="26">
        <f>[2]xyKoordinatas!F42</f>
        <v>91.5</v>
      </c>
      <c r="O45" s="27" t="str">
        <f>[2]xyKoordinatas!AK42</f>
        <v>Smilts</v>
      </c>
      <c r="P45" s="7">
        <f t="shared" si="2"/>
        <v>0</v>
      </c>
      <c r="Q45" s="7">
        <f t="shared" si="3"/>
        <v>0</v>
      </c>
      <c r="S45" s="9">
        <f t="shared" si="4"/>
        <v>1.4000000000000057</v>
      </c>
    </row>
    <row r="46" spans="1:19" ht="13.5" customHeight="1" x14ac:dyDescent="0.25">
      <c r="A46" s="23" t="str">
        <f>[2]xyKoordinatas!A43</f>
        <v>z.42</v>
      </c>
      <c r="B46" s="24">
        <f>[2]xyKoordinatas!C43</f>
        <v>314950</v>
      </c>
      <c r="C46" s="24">
        <f>[2]xyKoordinatas!B43</f>
        <v>726186</v>
      </c>
      <c r="D46" s="25">
        <f>[2]xyKoordinatas!D43</f>
        <v>92</v>
      </c>
      <c r="E46" s="26">
        <f>[2]xyKoordinatas!M43</f>
        <v>91.8</v>
      </c>
      <c r="F46" s="26">
        <f>[2]xyKoordinatas!I43</f>
        <v>88.2</v>
      </c>
      <c r="G46" s="26">
        <f t="shared" si="0"/>
        <v>0.20000000000000284</v>
      </c>
      <c r="H46" s="26">
        <f>[2]xyKoordinatas!AL43+[2]xyKoordinatas!AO43+[2]xyKoordinatas!AR43</f>
        <v>1.7</v>
      </c>
      <c r="I46" s="26">
        <f>[2]xyKoordinatas!AM43+[2]xyKoordinatas!AP43+[2]xyKoordinatas!AS43</f>
        <v>1.6</v>
      </c>
      <c r="J46" s="26">
        <f>[2]xyKoordinatas!AN43+[2]xyKoordinatas!AQ43+[2]xyKoordinatas!AT43</f>
        <v>0.29999999999999982</v>
      </c>
      <c r="K46" s="26">
        <f t="shared" si="1"/>
        <v>1.9</v>
      </c>
      <c r="L46" s="25">
        <f>[2]xyKoordinatas!V43</f>
        <v>3.5999999999999996</v>
      </c>
      <c r="M46" s="26">
        <f>[2]xyKoordinatas!E43</f>
        <v>0.2</v>
      </c>
      <c r="N46" s="26">
        <f>[2]xyKoordinatas!F43</f>
        <v>91.8</v>
      </c>
      <c r="O46" s="27" t="str">
        <f>[2]xyKoordinatas!AK43</f>
        <v>Māls</v>
      </c>
      <c r="P46" s="7">
        <f t="shared" si="2"/>
        <v>0</v>
      </c>
      <c r="Q46" s="7">
        <f t="shared" si="3"/>
        <v>0</v>
      </c>
      <c r="S46" s="9">
        <f t="shared" si="4"/>
        <v>3.7999999999999972</v>
      </c>
    </row>
    <row r="47" spans="1:19" ht="13.5" customHeight="1" x14ac:dyDescent="0.25">
      <c r="A47" s="23" t="str">
        <f>[2]xyKoordinatas!A44</f>
        <v>z.43</v>
      </c>
      <c r="B47" s="24">
        <f>[2]xyKoordinatas!C44</f>
        <v>315034</v>
      </c>
      <c r="C47" s="24">
        <f>[2]xyKoordinatas!B44</f>
        <v>726135</v>
      </c>
      <c r="D47" s="25">
        <f>[2]xyKoordinatas!D44</f>
        <v>92</v>
      </c>
      <c r="E47" s="26">
        <f>[2]xyKoordinatas!M44</f>
        <v>91.8</v>
      </c>
      <c r="F47" s="26">
        <f>[2]xyKoordinatas!I44</f>
        <v>87.3</v>
      </c>
      <c r="G47" s="26">
        <f t="shared" si="0"/>
        <v>0.20000000000000284</v>
      </c>
      <c r="H47" s="26">
        <f>[2]xyKoordinatas!AL44+[2]xyKoordinatas!AO44+[2]xyKoordinatas!AR44</f>
        <v>2.0999999999999996</v>
      </c>
      <c r="I47" s="26">
        <f>[2]xyKoordinatas!AM44+[2]xyKoordinatas!AP44+[2]xyKoordinatas!AS44</f>
        <v>0.70000000000000018</v>
      </c>
      <c r="J47" s="26">
        <f>[2]xyKoordinatas!AN44+[2]xyKoordinatas!AQ44+[2]xyKoordinatas!AT44</f>
        <v>1.7000000000000002</v>
      </c>
      <c r="K47" s="26">
        <f t="shared" si="1"/>
        <v>2.4000000000000004</v>
      </c>
      <c r="L47" s="25">
        <f>[2]xyKoordinatas!V44</f>
        <v>4.5</v>
      </c>
      <c r="M47" s="26">
        <f>[2]xyKoordinatas!E44</f>
        <v>0.2</v>
      </c>
      <c r="N47" s="26">
        <f>[2]xyKoordinatas!F44</f>
        <v>91.8</v>
      </c>
      <c r="O47" s="27" t="str">
        <f>[2]xyKoordinatas!AK44</f>
        <v>Māls</v>
      </c>
      <c r="P47" s="7">
        <f t="shared" si="2"/>
        <v>0</v>
      </c>
      <c r="Q47" s="7">
        <f t="shared" si="3"/>
        <v>0</v>
      </c>
      <c r="S47" s="9">
        <f t="shared" si="4"/>
        <v>4.7000000000000028</v>
      </c>
    </row>
    <row r="48" spans="1:19" ht="13.5" customHeight="1" x14ac:dyDescent="0.25">
      <c r="A48" s="23" t="str">
        <f>[2]xyKoordinatas!A45</f>
        <v>z.44</v>
      </c>
      <c r="B48" s="24">
        <f>[2]xyKoordinatas!C45</f>
        <v>315122</v>
      </c>
      <c r="C48" s="24">
        <f>[2]xyKoordinatas!B45</f>
        <v>726088</v>
      </c>
      <c r="D48" s="25">
        <f>[2]xyKoordinatas!D45</f>
        <v>91.8</v>
      </c>
      <c r="E48" s="26">
        <f>[2]xyKoordinatas!M45</f>
        <v>91.6</v>
      </c>
      <c r="F48" s="26">
        <f>[2]xyKoordinatas!I45</f>
        <v>87.1</v>
      </c>
      <c r="G48" s="26">
        <f t="shared" si="0"/>
        <v>0.20000000000000284</v>
      </c>
      <c r="H48" s="26">
        <f>[2]xyKoordinatas!AL45+[2]xyKoordinatas!AO45+[2]xyKoordinatas!AR45</f>
        <v>1.8</v>
      </c>
      <c r="I48" s="26">
        <f>[2]xyKoordinatas!AM45+[2]xyKoordinatas!AP45+[2]xyKoordinatas!AS45</f>
        <v>1.2999999999999998</v>
      </c>
      <c r="J48" s="26">
        <f>[2]xyKoordinatas!AN45+[2]xyKoordinatas!AQ45+[2]xyKoordinatas!AT45</f>
        <v>1.4000000000000004</v>
      </c>
      <c r="K48" s="26">
        <f t="shared" si="1"/>
        <v>2.7</v>
      </c>
      <c r="L48" s="25">
        <f>[2]xyKoordinatas!V45</f>
        <v>4.5</v>
      </c>
      <c r="M48" s="26">
        <f>[2]xyKoordinatas!E45</f>
        <v>0.2</v>
      </c>
      <c r="N48" s="26">
        <f>[2]xyKoordinatas!F45</f>
        <v>91.6</v>
      </c>
      <c r="O48" s="27" t="str">
        <f>[2]xyKoordinatas!AK45</f>
        <v>Māls</v>
      </c>
      <c r="P48" s="7">
        <f t="shared" si="2"/>
        <v>0</v>
      </c>
      <c r="Q48" s="7">
        <f t="shared" si="3"/>
        <v>0</v>
      </c>
      <c r="S48" s="9">
        <f t="shared" si="4"/>
        <v>4.7000000000000028</v>
      </c>
    </row>
    <row r="49" spans="1:19" ht="13.5" customHeight="1" x14ac:dyDescent="0.25">
      <c r="A49" s="23" t="str">
        <f>[2]xyKoordinatas!A46</f>
        <v>z.45</v>
      </c>
      <c r="B49" s="24">
        <f>[2]xyKoordinatas!C46</f>
        <v>315211</v>
      </c>
      <c r="C49" s="24">
        <f>[2]xyKoordinatas!B46</f>
        <v>726040</v>
      </c>
      <c r="D49" s="25">
        <f>[2]xyKoordinatas!D46</f>
        <v>91.5</v>
      </c>
      <c r="E49" s="26">
        <f>[2]xyKoordinatas!M46</f>
        <v>91.3</v>
      </c>
      <c r="F49" s="26">
        <f>[2]xyKoordinatas!I46</f>
        <v>87</v>
      </c>
      <c r="G49" s="26">
        <f t="shared" si="0"/>
        <v>0.20000000000000284</v>
      </c>
      <c r="H49" s="26">
        <f>[2]xyKoordinatas!AL46+[2]xyKoordinatas!AO46+[2]xyKoordinatas!AR46</f>
        <v>1.5</v>
      </c>
      <c r="I49" s="26">
        <f>[2]xyKoordinatas!AM46+[2]xyKoordinatas!AP46+[2]xyKoordinatas!AS46</f>
        <v>1.9999999999999998</v>
      </c>
      <c r="J49" s="26">
        <f>[2]xyKoordinatas!AN46+[2]xyKoordinatas!AQ46+[2]xyKoordinatas!AT46</f>
        <v>0.80000000000000027</v>
      </c>
      <c r="K49" s="26">
        <f t="shared" si="1"/>
        <v>2.8</v>
      </c>
      <c r="L49" s="25">
        <f>[2]xyKoordinatas!V46</f>
        <v>4.3</v>
      </c>
      <c r="M49" s="26">
        <f>[2]xyKoordinatas!E46</f>
        <v>0.2</v>
      </c>
      <c r="N49" s="26">
        <f>[2]xyKoordinatas!F46</f>
        <v>91.3</v>
      </c>
      <c r="O49" s="27" t="str">
        <f>[2]xyKoordinatas!AK46</f>
        <v>Māls</v>
      </c>
      <c r="P49" s="7">
        <f t="shared" si="2"/>
        <v>0</v>
      </c>
      <c r="Q49" s="7">
        <f t="shared" si="3"/>
        <v>0</v>
      </c>
      <c r="S49" s="9">
        <f t="shared" si="4"/>
        <v>4.5</v>
      </c>
    </row>
    <row r="50" spans="1:19" ht="13.5" customHeight="1" x14ac:dyDescent="0.25">
      <c r="A50" s="23" t="str">
        <f>[2]xyKoordinatas!A47</f>
        <v>z.46</v>
      </c>
      <c r="B50" s="24">
        <f>[2]xyKoordinatas!C47</f>
        <v>315297</v>
      </c>
      <c r="C50" s="24">
        <f>[2]xyKoordinatas!B47</f>
        <v>725993</v>
      </c>
      <c r="D50" s="25">
        <f>[2]xyKoordinatas!D47</f>
        <v>91.6</v>
      </c>
      <c r="E50" s="26">
        <f>[2]xyKoordinatas!M47</f>
        <v>91.399999999999991</v>
      </c>
      <c r="F50" s="26">
        <f>[2]xyKoordinatas!I47</f>
        <v>87</v>
      </c>
      <c r="G50" s="26">
        <f t="shared" si="0"/>
        <v>0.20000000000000284</v>
      </c>
      <c r="H50" s="26">
        <f>[2]xyKoordinatas!AL47+[2]xyKoordinatas!AO47+[2]xyKoordinatas!AR47</f>
        <v>1.5</v>
      </c>
      <c r="I50" s="26">
        <f>[2]xyKoordinatas!AM47+[2]xyKoordinatas!AP47+[2]xyKoordinatas!AS47</f>
        <v>1.8999999999999997</v>
      </c>
      <c r="J50" s="26">
        <f>[2]xyKoordinatas!AN47+[2]xyKoordinatas!AQ47+[2]xyKoordinatas!AT47</f>
        <v>1</v>
      </c>
      <c r="K50" s="26">
        <f t="shared" si="1"/>
        <v>2.8999999999999995</v>
      </c>
      <c r="L50" s="25">
        <f>[2]xyKoordinatas!V47</f>
        <v>4.3999999999999995</v>
      </c>
      <c r="M50" s="26">
        <f>[2]xyKoordinatas!E47</f>
        <v>0.2</v>
      </c>
      <c r="N50" s="26">
        <f>[2]xyKoordinatas!F47</f>
        <v>91.399999999999991</v>
      </c>
      <c r="O50" s="27" t="str">
        <f>[2]xyKoordinatas!AK47</f>
        <v>Māls</v>
      </c>
      <c r="P50" s="7">
        <f t="shared" si="2"/>
        <v>0</v>
      </c>
      <c r="Q50" s="7">
        <f t="shared" si="3"/>
        <v>0</v>
      </c>
      <c r="S50" s="9">
        <f t="shared" si="4"/>
        <v>4.5999999999999943</v>
      </c>
    </row>
    <row r="51" spans="1:19" ht="13.5" customHeight="1" x14ac:dyDescent="0.25">
      <c r="A51" s="23" t="str">
        <f>[2]xyKoordinatas!A48</f>
        <v>z.47</v>
      </c>
      <c r="B51" s="24">
        <f>[2]xyKoordinatas!C48</f>
        <v>315386</v>
      </c>
      <c r="C51" s="24">
        <f>[2]xyKoordinatas!B48</f>
        <v>725944</v>
      </c>
      <c r="D51" s="25">
        <f>[2]xyKoordinatas!D48</f>
        <v>91.4</v>
      </c>
      <c r="E51" s="26">
        <f>[2]xyKoordinatas!M48</f>
        <v>91.2</v>
      </c>
      <c r="F51" s="26">
        <f>[2]xyKoordinatas!I48</f>
        <v>86.7</v>
      </c>
      <c r="G51" s="26">
        <f t="shared" si="0"/>
        <v>0.20000000000000284</v>
      </c>
      <c r="H51" s="26">
        <f>[2]xyKoordinatas!AL48+[2]xyKoordinatas!AO48+[2]xyKoordinatas!AR48</f>
        <v>0.8</v>
      </c>
      <c r="I51" s="26">
        <f>[2]xyKoordinatas!AM48+[2]xyKoordinatas!AP48+[2]xyKoordinatas!AS48</f>
        <v>2.2999999999999998</v>
      </c>
      <c r="J51" s="26">
        <f>[2]xyKoordinatas!AN48+[2]xyKoordinatas!AQ48+[2]xyKoordinatas!AT48</f>
        <v>1.4000000000000004</v>
      </c>
      <c r="K51" s="26">
        <f t="shared" si="1"/>
        <v>3.7</v>
      </c>
      <c r="L51" s="25">
        <f>[2]xyKoordinatas!V48</f>
        <v>4.5</v>
      </c>
      <c r="M51" s="26">
        <f>[2]xyKoordinatas!E48</f>
        <v>0.2</v>
      </c>
      <c r="N51" s="26">
        <f>[2]xyKoordinatas!F48</f>
        <v>91.2</v>
      </c>
      <c r="O51" s="27" t="str">
        <f>[2]xyKoordinatas!AK48</f>
        <v>Māls</v>
      </c>
      <c r="P51" s="7">
        <f t="shared" si="2"/>
        <v>0</v>
      </c>
      <c r="Q51" s="7">
        <f t="shared" si="3"/>
        <v>0</v>
      </c>
      <c r="S51" s="9">
        <f t="shared" si="4"/>
        <v>4.7000000000000028</v>
      </c>
    </row>
    <row r="52" spans="1:19" ht="13.5" customHeight="1" x14ac:dyDescent="0.25">
      <c r="A52" s="23" t="str">
        <f>[2]xyKoordinatas!A49</f>
        <v>z.48</v>
      </c>
      <c r="B52" s="24">
        <f>[2]xyKoordinatas!C49</f>
        <v>315477</v>
      </c>
      <c r="C52" s="24">
        <f>[2]xyKoordinatas!B49</f>
        <v>725893</v>
      </c>
      <c r="D52" s="25">
        <f>[2]xyKoordinatas!D49</f>
        <v>90.8</v>
      </c>
      <c r="E52" s="26">
        <f>[2]xyKoordinatas!M49</f>
        <v>90.6</v>
      </c>
      <c r="F52" s="26">
        <f>[2]xyKoordinatas!I49</f>
        <v>88.8</v>
      </c>
      <c r="G52" s="26">
        <f t="shared" si="0"/>
        <v>0.20000000000000284</v>
      </c>
      <c r="H52" s="26">
        <f>[2]xyKoordinatas!AL49+[2]xyKoordinatas!AO49+[2]xyKoordinatas!AR49</f>
        <v>1.3</v>
      </c>
      <c r="I52" s="26">
        <f>[2]xyKoordinatas!AM49+[2]xyKoordinatas!AP49+[2]xyKoordinatas!AS49</f>
        <v>0.39999999999999991</v>
      </c>
      <c r="J52" s="26">
        <f>[2]xyKoordinatas!AN49+[2]xyKoordinatas!AQ49+[2]xyKoordinatas!AT49</f>
        <v>0.10000000000000009</v>
      </c>
      <c r="K52" s="26">
        <f t="shared" si="1"/>
        <v>0.5</v>
      </c>
      <c r="L52" s="25">
        <f>[2]xyKoordinatas!V49</f>
        <v>1.8</v>
      </c>
      <c r="M52" s="26">
        <f>[2]xyKoordinatas!E49</f>
        <v>0.2</v>
      </c>
      <c r="N52" s="26">
        <f>[2]xyKoordinatas!F49</f>
        <v>90.6</v>
      </c>
      <c r="O52" s="27" t="str">
        <f>[2]xyKoordinatas!AK49</f>
        <v>Māls</v>
      </c>
      <c r="P52" s="7">
        <f t="shared" si="2"/>
        <v>0</v>
      </c>
      <c r="Q52" s="7">
        <f t="shared" si="3"/>
        <v>0</v>
      </c>
      <c r="S52" s="9">
        <f t="shared" si="4"/>
        <v>2</v>
      </c>
    </row>
    <row r="53" spans="1:19" ht="13.5" customHeight="1" x14ac:dyDescent="0.25">
      <c r="A53" s="23" t="str">
        <f>[2]xyKoordinatas!A50</f>
        <v>z.49</v>
      </c>
      <c r="B53" s="24">
        <f>[2]xyKoordinatas!C50</f>
        <v>315559</v>
      </c>
      <c r="C53" s="24">
        <f>[2]xyKoordinatas!B50</f>
        <v>725844</v>
      </c>
      <c r="D53" s="25">
        <f>[2]xyKoordinatas!D50</f>
        <v>91.5</v>
      </c>
      <c r="E53" s="26">
        <f>[2]xyKoordinatas!M50</f>
        <v>91.3</v>
      </c>
      <c r="F53" s="26">
        <f>[2]xyKoordinatas!I50</f>
        <v>88.5</v>
      </c>
      <c r="G53" s="26">
        <f t="shared" si="0"/>
        <v>0.20000000000000284</v>
      </c>
      <c r="H53" s="26">
        <f>[2]xyKoordinatas!AL50+[2]xyKoordinatas!AO50+[2]xyKoordinatas!AR50</f>
        <v>1.3</v>
      </c>
      <c r="I53" s="26">
        <f>[2]xyKoordinatas!AM50+[2]xyKoordinatas!AP50+[2]xyKoordinatas!AS50</f>
        <v>1.5</v>
      </c>
      <c r="J53" s="26">
        <f>[2]xyKoordinatas!AN50+[2]xyKoordinatas!AQ50+[2]xyKoordinatas!AT50</f>
        <v>0</v>
      </c>
      <c r="K53" s="26">
        <f t="shared" si="1"/>
        <v>1.5</v>
      </c>
      <c r="L53" s="25">
        <f>[2]xyKoordinatas!V50</f>
        <v>2.8</v>
      </c>
      <c r="M53" s="26">
        <f>[2]xyKoordinatas!E50</f>
        <v>0.1</v>
      </c>
      <c r="N53" s="26">
        <f>[2]xyKoordinatas!F50</f>
        <v>91.4</v>
      </c>
      <c r="O53" s="27" t="str">
        <f>[2]xyKoordinatas!AK50</f>
        <v>Māls</v>
      </c>
      <c r="P53" s="7">
        <f t="shared" si="2"/>
        <v>0</v>
      </c>
      <c r="Q53" s="7">
        <f t="shared" si="3"/>
        <v>0</v>
      </c>
      <c r="S53" s="9">
        <f t="shared" si="4"/>
        <v>3</v>
      </c>
    </row>
    <row r="54" spans="1:19" ht="13.5" customHeight="1" x14ac:dyDescent="0.25">
      <c r="A54" s="23" t="str">
        <f>[2]xyKoordinatas!A51</f>
        <v>z.50</v>
      </c>
      <c r="B54" s="24">
        <f>[2]xyKoordinatas!C51</f>
        <v>315645</v>
      </c>
      <c r="C54" s="24">
        <f>[2]xyKoordinatas!B51</f>
        <v>725797</v>
      </c>
      <c r="D54" s="25">
        <f>[2]xyKoordinatas!D51</f>
        <v>91.6</v>
      </c>
      <c r="E54" s="26">
        <f>[2]xyKoordinatas!M51</f>
        <v>91.399999999999991</v>
      </c>
      <c r="F54" s="26">
        <f>[2]xyKoordinatas!I51</f>
        <v>88.699999999999989</v>
      </c>
      <c r="G54" s="26">
        <f t="shared" si="0"/>
        <v>0.20000000000000284</v>
      </c>
      <c r="H54" s="26">
        <f>[2]xyKoordinatas!AL51+[2]xyKoordinatas!AO51+[2]xyKoordinatas!AR51</f>
        <v>1.1000000000000001</v>
      </c>
      <c r="I54" s="26">
        <f>[2]xyKoordinatas!AM51+[2]xyKoordinatas!AP51+[2]xyKoordinatas!AS51</f>
        <v>1.4999999999999998</v>
      </c>
      <c r="J54" s="26">
        <f>[2]xyKoordinatas!AN51+[2]xyKoordinatas!AQ51+[2]xyKoordinatas!AT51</f>
        <v>0.10000000000000009</v>
      </c>
      <c r="K54" s="26">
        <f t="shared" si="1"/>
        <v>1.5999999999999999</v>
      </c>
      <c r="L54" s="25">
        <f>[2]xyKoordinatas!V51</f>
        <v>2.7</v>
      </c>
      <c r="M54" s="26">
        <f>[2]xyKoordinatas!E51</f>
        <v>0.1</v>
      </c>
      <c r="N54" s="26">
        <f>[2]xyKoordinatas!F51</f>
        <v>91.5</v>
      </c>
      <c r="O54" s="27" t="str">
        <f>[2]xyKoordinatas!AK51</f>
        <v>Smilšmāls</v>
      </c>
      <c r="P54" s="7">
        <f t="shared" si="2"/>
        <v>0</v>
      </c>
      <c r="Q54" s="7">
        <f t="shared" si="3"/>
        <v>0</v>
      </c>
      <c r="S54" s="9">
        <f t="shared" si="4"/>
        <v>2.9000000000000057</v>
      </c>
    </row>
    <row r="55" spans="1:19" ht="13.5" customHeight="1" x14ac:dyDescent="0.25">
      <c r="A55" s="23" t="str">
        <f>[2]xyKoordinatas!A52</f>
        <v>zpp.51</v>
      </c>
      <c r="B55" s="24">
        <f>[2]xyKoordinatas!C52</f>
        <v>314907</v>
      </c>
      <c r="C55" s="24">
        <f>[2]xyKoordinatas!B52</f>
        <v>726317</v>
      </c>
      <c r="D55" s="25">
        <f>[2]xyKoordinatas!D52</f>
        <v>91.7</v>
      </c>
      <c r="E55" s="26">
        <f>[2]xyKoordinatas!M52</f>
        <v>91.5</v>
      </c>
      <c r="F55" s="26">
        <f>[2]xyKoordinatas!I52</f>
        <v>89.3</v>
      </c>
      <c r="G55" s="26">
        <f t="shared" si="0"/>
        <v>0.20000000000000284</v>
      </c>
      <c r="H55" s="26">
        <f>[2]xyKoordinatas!AL52+[2]xyKoordinatas!AO52+[2]xyKoordinatas!AR52</f>
        <v>0.8</v>
      </c>
      <c r="I55" s="26">
        <f>[2]xyKoordinatas!AM52+[2]xyKoordinatas!AP52+[2]xyKoordinatas!AS52</f>
        <v>1</v>
      </c>
      <c r="J55" s="26">
        <f>[2]xyKoordinatas!AN52+[2]xyKoordinatas!AQ52+[2]xyKoordinatas!AT52</f>
        <v>0.39999999999999991</v>
      </c>
      <c r="K55" s="26">
        <f t="shared" si="1"/>
        <v>1.4</v>
      </c>
      <c r="L55" s="25">
        <f>[2]xyKoordinatas!V52</f>
        <v>2.2000000000000002</v>
      </c>
      <c r="M55" s="26">
        <f>[2]xyKoordinatas!E52</f>
        <v>0.2</v>
      </c>
      <c r="N55" s="26">
        <f>[2]xyKoordinatas!F52</f>
        <v>91.5</v>
      </c>
      <c r="O55" s="27" t="str">
        <f>[2]xyKoordinatas!AK52</f>
        <v>Māls</v>
      </c>
      <c r="P55" s="7">
        <f t="shared" si="2"/>
        <v>0</v>
      </c>
      <c r="Q55" s="7">
        <f t="shared" si="3"/>
        <v>0</v>
      </c>
      <c r="S55" s="9">
        <f t="shared" si="4"/>
        <v>2.4000000000000057</v>
      </c>
    </row>
    <row r="56" spans="1:19" ht="13.5" customHeight="1" x14ac:dyDescent="0.25">
      <c r="A56" s="23" t="str">
        <f>[2]xyKoordinatas!A53</f>
        <v>z.52</v>
      </c>
      <c r="B56" s="24">
        <f>[2]xyKoordinatas!C53</f>
        <v>314993</v>
      </c>
      <c r="C56" s="24">
        <f>[2]xyKoordinatas!B53</f>
        <v>726270</v>
      </c>
      <c r="D56" s="25">
        <f>[2]xyKoordinatas!D53</f>
        <v>91.9</v>
      </c>
      <c r="E56" s="26">
        <f>[2]xyKoordinatas!M53</f>
        <v>91.7</v>
      </c>
      <c r="F56" s="26">
        <f>[2]xyKoordinatas!I53</f>
        <v>88</v>
      </c>
      <c r="G56" s="26">
        <f t="shared" si="0"/>
        <v>0.20000000000000284</v>
      </c>
      <c r="H56" s="26">
        <f>[2]xyKoordinatas!AL53+[2]xyKoordinatas!AO53+[2]xyKoordinatas!AR53</f>
        <v>0.7</v>
      </c>
      <c r="I56" s="26">
        <f>[2]xyKoordinatas!AM53+[2]xyKoordinatas!AP53+[2]xyKoordinatas!AS53</f>
        <v>2.1</v>
      </c>
      <c r="J56" s="26">
        <f>[2]xyKoordinatas!AN53+[2]xyKoordinatas!AQ53+[2]xyKoordinatas!AT53</f>
        <v>0.89999999999999991</v>
      </c>
      <c r="K56" s="26">
        <f t="shared" si="1"/>
        <v>3</v>
      </c>
      <c r="L56" s="25">
        <f>[2]xyKoordinatas!V53</f>
        <v>3.7</v>
      </c>
      <c r="M56" s="26">
        <f>[2]xyKoordinatas!E53</f>
        <v>0.2</v>
      </c>
      <c r="N56" s="26">
        <f>[2]xyKoordinatas!F53</f>
        <v>91.7</v>
      </c>
      <c r="O56" s="27" t="str">
        <f>[2]xyKoordinatas!AK53</f>
        <v>Māls</v>
      </c>
      <c r="P56" s="7">
        <f t="shared" si="2"/>
        <v>0</v>
      </c>
      <c r="Q56" s="7">
        <f t="shared" si="3"/>
        <v>0</v>
      </c>
      <c r="S56" s="9">
        <f t="shared" si="4"/>
        <v>3.9000000000000057</v>
      </c>
    </row>
    <row r="57" spans="1:19" ht="13.5" customHeight="1" x14ac:dyDescent="0.25">
      <c r="A57" s="23" t="str">
        <f>[2]xyKoordinatas!A54</f>
        <v>z.53</v>
      </c>
      <c r="B57" s="24">
        <f>[2]xyKoordinatas!C54</f>
        <v>315081</v>
      </c>
      <c r="C57" s="24">
        <f>[2]xyKoordinatas!B54</f>
        <v>726223</v>
      </c>
      <c r="D57" s="25">
        <f>[2]xyKoordinatas!D54</f>
        <v>91.9</v>
      </c>
      <c r="E57" s="26">
        <f>[2]xyKoordinatas!M54</f>
        <v>91.7</v>
      </c>
      <c r="F57" s="26">
        <f>[2]xyKoordinatas!I54</f>
        <v>87.800000000000011</v>
      </c>
      <c r="G57" s="26">
        <f t="shared" si="0"/>
        <v>0.20000000000000284</v>
      </c>
      <c r="H57" s="26">
        <f>[2]xyKoordinatas!AL54+[2]xyKoordinatas!AO54+[2]xyKoordinatas!AR54</f>
        <v>0.8</v>
      </c>
      <c r="I57" s="26">
        <f>[2]xyKoordinatas!AM54+[2]xyKoordinatas!AP54+[2]xyKoordinatas!AS54</f>
        <v>2</v>
      </c>
      <c r="J57" s="26">
        <f>[2]xyKoordinatas!AN54+[2]xyKoordinatas!AQ54+[2]xyKoordinatas!AT54</f>
        <v>1.0999999999999996</v>
      </c>
      <c r="K57" s="26">
        <f t="shared" si="1"/>
        <v>3.0999999999999996</v>
      </c>
      <c r="L57" s="25">
        <f>[2]xyKoordinatas!V54</f>
        <v>3.8999999999999995</v>
      </c>
      <c r="M57" s="26">
        <f>[2]xyKoordinatas!E54</f>
        <v>0.2</v>
      </c>
      <c r="N57" s="26">
        <f>[2]xyKoordinatas!F54</f>
        <v>91.7</v>
      </c>
      <c r="O57" s="27" t="str">
        <f>[2]xyKoordinatas!AK54</f>
        <v>Māls</v>
      </c>
      <c r="P57" s="7">
        <f t="shared" si="2"/>
        <v>0</v>
      </c>
      <c r="Q57" s="7">
        <f t="shared" si="3"/>
        <v>0</v>
      </c>
      <c r="S57" s="9">
        <f t="shared" si="4"/>
        <v>4.0999999999999943</v>
      </c>
    </row>
    <row r="58" spans="1:19" ht="13.5" customHeight="1" x14ac:dyDescent="0.25">
      <c r="A58" s="23" t="str">
        <f>[2]xyKoordinatas!A55</f>
        <v>z.54</v>
      </c>
      <c r="B58" s="24">
        <f>[2]xyKoordinatas!C55</f>
        <v>315173</v>
      </c>
      <c r="C58" s="24">
        <f>[2]xyKoordinatas!B55</f>
        <v>726188</v>
      </c>
      <c r="D58" s="25">
        <f>[2]xyKoordinatas!D55</f>
        <v>91.5</v>
      </c>
      <c r="E58" s="26">
        <f>[2]xyKoordinatas!M55</f>
        <v>91.3</v>
      </c>
      <c r="F58" s="26">
        <f>[2]xyKoordinatas!I55</f>
        <v>87.1</v>
      </c>
      <c r="G58" s="26">
        <f t="shared" si="0"/>
        <v>0.20000000000000284</v>
      </c>
      <c r="H58" s="26">
        <f>[2]xyKoordinatas!AL55+[2]xyKoordinatas!AO55+[2]xyKoordinatas!AR55</f>
        <v>2</v>
      </c>
      <c r="I58" s="26">
        <f>[2]xyKoordinatas!AM55+[2]xyKoordinatas!AP55+[2]xyKoordinatas!AS55</f>
        <v>2.2000000000000002</v>
      </c>
      <c r="J58" s="26">
        <f>[2]xyKoordinatas!AN55+[2]xyKoordinatas!AQ55+[2]xyKoordinatas!AT55</f>
        <v>0</v>
      </c>
      <c r="K58" s="26">
        <f t="shared" si="1"/>
        <v>2.2000000000000002</v>
      </c>
      <c r="L58" s="25">
        <f>[2]xyKoordinatas!V55</f>
        <v>4.2</v>
      </c>
      <c r="M58" s="26">
        <f>[2]xyKoordinatas!E55</f>
        <v>0.1</v>
      </c>
      <c r="N58" s="26">
        <f>[2]xyKoordinatas!F55</f>
        <v>91.4</v>
      </c>
      <c r="O58" s="27" t="str">
        <f>[2]xyKoordinatas!AK55</f>
        <v>Māls</v>
      </c>
      <c r="P58" s="7">
        <f t="shared" si="2"/>
        <v>0</v>
      </c>
      <c r="Q58" s="7">
        <f t="shared" si="3"/>
        <v>0</v>
      </c>
      <c r="S58" s="9">
        <f t="shared" si="4"/>
        <v>4.4000000000000057</v>
      </c>
    </row>
    <row r="59" spans="1:19" ht="13.5" customHeight="1" x14ac:dyDescent="0.25">
      <c r="A59" s="23" t="str">
        <f>[2]xyKoordinatas!A56</f>
        <v>zpp.55</v>
      </c>
      <c r="B59" s="24">
        <f>[2]xyKoordinatas!C56</f>
        <v>315255</v>
      </c>
      <c r="C59" s="24">
        <f>[2]xyKoordinatas!B56</f>
        <v>726126</v>
      </c>
      <c r="D59" s="25">
        <f>[2]xyKoordinatas!D56</f>
        <v>91.6</v>
      </c>
      <c r="E59" s="26">
        <f>[2]xyKoordinatas!M56</f>
        <v>91.399999999999991</v>
      </c>
      <c r="F59" s="26">
        <f>[2]xyKoordinatas!I56</f>
        <v>87.199999999999989</v>
      </c>
      <c r="G59" s="26">
        <f t="shared" si="0"/>
        <v>0.20000000000000284</v>
      </c>
      <c r="H59" s="26">
        <f>[2]xyKoordinatas!AL56+[2]xyKoordinatas!AO56+[2]xyKoordinatas!AR56</f>
        <v>1.8</v>
      </c>
      <c r="I59" s="26">
        <f>[2]xyKoordinatas!AM56+[2]xyKoordinatas!AP56+[2]xyKoordinatas!AS56</f>
        <v>1.9000000000000004</v>
      </c>
      <c r="J59" s="26">
        <f>[2]xyKoordinatas!AN56+[2]xyKoordinatas!AQ56+[2]xyKoordinatas!AT56</f>
        <v>0.5</v>
      </c>
      <c r="K59" s="26">
        <f t="shared" si="1"/>
        <v>2.4000000000000004</v>
      </c>
      <c r="L59" s="25">
        <f>[2]xyKoordinatas!V56</f>
        <v>4.2</v>
      </c>
      <c r="M59" s="26">
        <f>[2]xyKoordinatas!E56</f>
        <v>0.2</v>
      </c>
      <c r="N59" s="26">
        <f>[2]xyKoordinatas!F56</f>
        <v>91.399999999999991</v>
      </c>
      <c r="O59" s="27" t="str">
        <f>[2]xyKoordinatas!AK56</f>
        <v>Māls</v>
      </c>
      <c r="P59" s="7">
        <f t="shared" si="2"/>
        <v>0</v>
      </c>
      <c r="Q59" s="7">
        <f t="shared" si="3"/>
        <v>0</v>
      </c>
      <c r="S59" s="9">
        <f t="shared" si="4"/>
        <v>4.4000000000000057</v>
      </c>
    </row>
    <row r="60" spans="1:19" ht="13.5" customHeight="1" x14ac:dyDescent="0.25">
      <c r="A60" s="23" t="str">
        <f>[2]xyKoordinatas!A57</f>
        <v>z.56</v>
      </c>
      <c r="B60" s="24">
        <f>[2]xyKoordinatas!C57</f>
        <v>315345</v>
      </c>
      <c r="C60" s="24">
        <f>[2]xyKoordinatas!B57</f>
        <v>726076</v>
      </c>
      <c r="D60" s="25">
        <f>[2]xyKoordinatas!D57</f>
        <v>91.6</v>
      </c>
      <c r="E60" s="26">
        <f>[2]xyKoordinatas!M57</f>
        <v>91.399999999999991</v>
      </c>
      <c r="F60" s="26">
        <f>[2]xyKoordinatas!I57</f>
        <v>87.199999999999989</v>
      </c>
      <c r="G60" s="26">
        <f t="shared" si="0"/>
        <v>0.20000000000000284</v>
      </c>
      <c r="H60" s="26">
        <f>[2]xyKoordinatas!AL57+[2]xyKoordinatas!AO57+[2]xyKoordinatas!AR57</f>
        <v>1.8</v>
      </c>
      <c r="I60" s="26">
        <f>[2]xyKoordinatas!AM57+[2]xyKoordinatas!AP57+[2]xyKoordinatas!AS57</f>
        <v>1.5000000000000004</v>
      </c>
      <c r="J60" s="26">
        <f>[2]xyKoordinatas!AN57+[2]xyKoordinatas!AQ57+[2]xyKoordinatas!AT57</f>
        <v>0.89999999999999991</v>
      </c>
      <c r="K60" s="26">
        <f t="shared" si="1"/>
        <v>2.4000000000000004</v>
      </c>
      <c r="L60" s="25">
        <f>[2]xyKoordinatas!V57</f>
        <v>4.2</v>
      </c>
      <c r="M60" s="26">
        <f>[2]xyKoordinatas!E57</f>
        <v>0.2</v>
      </c>
      <c r="N60" s="26">
        <f>[2]xyKoordinatas!F57</f>
        <v>91.399999999999991</v>
      </c>
      <c r="O60" s="27" t="str">
        <f>[2]xyKoordinatas!AK57</f>
        <v>Māls</v>
      </c>
      <c r="P60" s="7">
        <f t="shared" si="2"/>
        <v>0</v>
      </c>
      <c r="Q60" s="7">
        <f t="shared" si="3"/>
        <v>0</v>
      </c>
      <c r="S60" s="9">
        <f t="shared" si="4"/>
        <v>4.4000000000000057</v>
      </c>
    </row>
    <row r="61" spans="1:19" ht="13.5" customHeight="1" x14ac:dyDescent="0.25">
      <c r="A61" s="23" t="str">
        <f>[2]xyKoordinatas!A58</f>
        <v>z.57</v>
      </c>
      <c r="B61" s="24">
        <f>[2]xyKoordinatas!C58</f>
        <v>315429</v>
      </c>
      <c r="C61" s="24">
        <f>[2]xyKoordinatas!B58</f>
        <v>726028</v>
      </c>
      <c r="D61" s="25">
        <f>[2]xyKoordinatas!D58</f>
        <v>91.6</v>
      </c>
      <c r="E61" s="26">
        <f>[2]xyKoordinatas!M58</f>
        <v>91.399999999999991</v>
      </c>
      <c r="F61" s="26">
        <f>[2]xyKoordinatas!I58</f>
        <v>87</v>
      </c>
      <c r="G61" s="26">
        <f t="shared" si="0"/>
        <v>0.20000000000000284</v>
      </c>
      <c r="H61" s="26">
        <f>[2]xyKoordinatas!AL58+[2]xyKoordinatas!AO58+[2]xyKoordinatas!AR58</f>
        <v>1.5</v>
      </c>
      <c r="I61" s="26">
        <f>[2]xyKoordinatas!AM58+[2]xyKoordinatas!AP58+[2]xyKoordinatas!AS58</f>
        <v>1.1999999999999995</v>
      </c>
      <c r="J61" s="26">
        <f>[2]xyKoordinatas!AN58+[2]xyKoordinatas!AQ58+[2]xyKoordinatas!AT58</f>
        <v>1.7000000000000002</v>
      </c>
      <c r="K61" s="26">
        <f t="shared" si="1"/>
        <v>2.8999999999999995</v>
      </c>
      <c r="L61" s="25">
        <f>[2]xyKoordinatas!V58</f>
        <v>4.3999999999999995</v>
      </c>
      <c r="M61" s="26">
        <f>[2]xyKoordinatas!E58</f>
        <v>0.2</v>
      </c>
      <c r="N61" s="26">
        <f>[2]xyKoordinatas!F58</f>
        <v>91.399999999999991</v>
      </c>
      <c r="O61" s="27" t="str">
        <f>[2]xyKoordinatas!AK58</f>
        <v>Māls</v>
      </c>
      <c r="P61" s="7">
        <f t="shared" si="2"/>
        <v>0</v>
      </c>
      <c r="Q61" s="7">
        <f t="shared" si="3"/>
        <v>0</v>
      </c>
      <c r="S61" s="9">
        <f t="shared" si="4"/>
        <v>4.5999999999999943</v>
      </c>
    </row>
    <row r="62" spans="1:19" ht="13.5" customHeight="1" x14ac:dyDescent="0.25">
      <c r="A62" s="23" t="str">
        <f>[2]xyKoordinatas!A59</f>
        <v>z.58</v>
      </c>
      <c r="B62" s="24">
        <f>[2]xyKoordinatas!C59</f>
        <v>315518</v>
      </c>
      <c r="C62" s="24">
        <f>[2]xyKoordinatas!B59</f>
        <v>725982</v>
      </c>
      <c r="D62" s="25">
        <f>[2]xyKoordinatas!D59</f>
        <v>91.7</v>
      </c>
      <c r="E62" s="26">
        <f>[2]xyKoordinatas!M59</f>
        <v>91.5</v>
      </c>
      <c r="F62" s="26">
        <f>[2]xyKoordinatas!I59</f>
        <v>87.5</v>
      </c>
      <c r="G62" s="26">
        <f t="shared" si="0"/>
        <v>0.20000000000000284</v>
      </c>
      <c r="H62" s="26">
        <f>[2]xyKoordinatas!AL59+[2]xyKoordinatas!AO59+[2]xyKoordinatas!AR59</f>
        <v>1.8</v>
      </c>
      <c r="I62" s="26">
        <f>[2]xyKoordinatas!AM59+[2]xyKoordinatas!AP59+[2]xyKoordinatas!AS59</f>
        <v>1</v>
      </c>
      <c r="J62" s="26">
        <f>[2]xyKoordinatas!AN59+[2]xyKoordinatas!AQ59+[2]xyKoordinatas!AT59</f>
        <v>1.2000000000000002</v>
      </c>
      <c r="K62" s="26">
        <f t="shared" si="1"/>
        <v>2.2000000000000002</v>
      </c>
      <c r="L62" s="25">
        <f>[2]xyKoordinatas!V59</f>
        <v>4</v>
      </c>
      <c r="M62" s="26">
        <f>[2]xyKoordinatas!E59</f>
        <v>0.1</v>
      </c>
      <c r="N62" s="26">
        <f>[2]xyKoordinatas!F59</f>
        <v>91.600000000000009</v>
      </c>
      <c r="O62" s="27" t="str">
        <f>[2]xyKoordinatas!AK59</f>
        <v>Māls</v>
      </c>
      <c r="P62" s="7">
        <f t="shared" si="2"/>
        <v>0</v>
      </c>
      <c r="Q62" s="7">
        <f t="shared" si="3"/>
        <v>0</v>
      </c>
      <c r="S62" s="9">
        <f t="shared" si="4"/>
        <v>4.2000000000000028</v>
      </c>
    </row>
    <row r="63" spans="1:19" ht="13.5" customHeight="1" x14ac:dyDescent="0.25">
      <c r="A63" s="23" t="str">
        <f>[2]xyKoordinatas!A60</f>
        <v>zpp.59</v>
      </c>
      <c r="B63" s="24">
        <f>[2]xyKoordinatas!C60</f>
        <v>315608</v>
      </c>
      <c r="C63" s="24">
        <f>[2]xyKoordinatas!B60</f>
        <v>725932</v>
      </c>
      <c r="D63" s="25">
        <f>[2]xyKoordinatas!D60</f>
        <v>91.7</v>
      </c>
      <c r="E63" s="26">
        <f>[2]xyKoordinatas!M60</f>
        <v>91.5</v>
      </c>
      <c r="F63" s="26">
        <f>[2]xyKoordinatas!I60</f>
        <v>87.8</v>
      </c>
      <c r="G63" s="26">
        <f t="shared" si="0"/>
        <v>0.20000000000000284</v>
      </c>
      <c r="H63" s="26">
        <f>[2]xyKoordinatas!AL60+[2]xyKoordinatas!AO60+[2]xyKoordinatas!AR60</f>
        <v>1.8</v>
      </c>
      <c r="I63" s="26">
        <f>[2]xyKoordinatas!AM60+[2]xyKoordinatas!AP60+[2]xyKoordinatas!AS60</f>
        <v>1</v>
      </c>
      <c r="J63" s="26">
        <f>[2]xyKoordinatas!AN60+[2]xyKoordinatas!AQ60+[2]xyKoordinatas!AT60</f>
        <v>0.89999999999999991</v>
      </c>
      <c r="K63" s="26">
        <f t="shared" si="1"/>
        <v>1.9</v>
      </c>
      <c r="L63" s="25">
        <f>[2]xyKoordinatas!V60</f>
        <v>3.7</v>
      </c>
      <c r="M63" s="26">
        <f>[2]xyKoordinatas!E60</f>
        <v>0.1</v>
      </c>
      <c r="N63" s="26">
        <f>[2]xyKoordinatas!F60</f>
        <v>91.600000000000009</v>
      </c>
      <c r="O63" s="27" t="str">
        <f>[2]xyKoordinatas!AK60</f>
        <v>Māls</v>
      </c>
      <c r="P63" s="7">
        <f t="shared" si="2"/>
        <v>0</v>
      </c>
      <c r="Q63" s="7">
        <f t="shared" si="3"/>
        <v>0</v>
      </c>
      <c r="S63" s="9">
        <f t="shared" si="4"/>
        <v>3.9000000000000057</v>
      </c>
    </row>
    <row r="64" spans="1:19" ht="13.5" customHeight="1" x14ac:dyDescent="0.25">
      <c r="A64" s="23" t="str">
        <f>[2]xyKoordinatas!A61</f>
        <v>z.60</v>
      </c>
      <c r="B64" s="24">
        <f>[2]xyKoordinatas!C61</f>
        <v>315695</v>
      </c>
      <c r="C64" s="24">
        <f>[2]xyKoordinatas!B61</f>
        <v>725885</v>
      </c>
      <c r="D64" s="25">
        <f>[2]xyKoordinatas!D61</f>
        <v>91.7</v>
      </c>
      <c r="E64" s="26">
        <f>[2]xyKoordinatas!M61</f>
        <v>91.5</v>
      </c>
      <c r="F64" s="26">
        <f>[2]xyKoordinatas!I61</f>
        <v>88.2</v>
      </c>
      <c r="G64" s="26">
        <f t="shared" si="0"/>
        <v>0.20000000000000284</v>
      </c>
      <c r="H64" s="26">
        <f>[2]xyKoordinatas!AL61+[2]xyKoordinatas!AO61+[2]xyKoordinatas!AR61</f>
        <v>1</v>
      </c>
      <c r="I64" s="26">
        <f>[2]xyKoordinatas!AM61+[2]xyKoordinatas!AP61+[2]xyKoordinatas!AS61</f>
        <v>1.8</v>
      </c>
      <c r="J64" s="26">
        <f>[2]xyKoordinatas!AN61+[2]xyKoordinatas!AQ61+[2]xyKoordinatas!AT61</f>
        <v>0.5</v>
      </c>
      <c r="K64" s="26">
        <f t="shared" si="1"/>
        <v>2.2999999999999998</v>
      </c>
      <c r="L64" s="25">
        <f>[2]xyKoordinatas!V61</f>
        <v>3.3</v>
      </c>
      <c r="M64" s="26">
        <f>[2]xyKoordinatas!E61</f>
        <v>0</v>
      </c>
      <c r="N64" s="26">
        <f>[2]xyKoordinatas!F61</f>
        <v>91.7</v>
      </c>
      <c r="O64" s="27" t="str">
        <f>[2]xyKoordinatas!AK61</f>
        <v>Smilšmāls</v>
      </c>
      <c r="P64" s="7">
        <f t="shared" si="2"/>
        <v>0</v>
      </c>
      <c r="Q64" s="7">
        <f t="shared" si="3"/>
        <v>0</v>
      </c>
      <c r="S64" s="9">
        <f t="shared" si="4"/>
        <v>3.5</v>
      </c>
    </row>
    <row r="65" spans="1:19" ht="13.5" customHeight="1" x14ac:dyDescent="0.25">
      <c r="A65" s="23" t="str">
        <f>[2]xyKoordinatas!A62</f>
        <v>z.61</v>
      </c>
      <c r="B65" s="24">
        <f>[2]xyKoordinatas!C62</f>
        <v>314871</v>
      </c>
      <c r="C65" s="24">
        <f>[2]xyKoordinatas!B62</f>
        <v>726458</v>
      </c>
      <c r="D65" s="25">
        <f>[2]xyKoordinatas!D62</f>
        <v>91.2</v>
      </c>
      <c r="E65" s="26">
        <f>[2]xyKoordinatas!M62</f>
        <v>91</v>
      </c>
      <c r="F65" s="26">
        <f>[2]xyKoordinatas!I62</f>
        <v>90</v>
      </c>
      <c r="G65" s="26">
        <f t="shared" si="0"/>
        <v>0.20000000000000284</v>
      </c>
      <c r="H65" s="26">
        <f>[2]xyKoordinatas!AL62+[2]xyKoordinatas!AO62+[2]xyKoordinatas!AR62</f>
        <v>0.7</v>
      </c>
      <c r="I65" s="26">
        <f>[2]xyKoordinatas!AM62+[2]xyKoordinatas!AP62+[2]xyKoordinatas!AS62</f>
        <v>0.29999999999999993</v>
      </c>
      <c r="J65" s="26">
        <f>[2]xyKoordinatas!AN62+[2]xyKoordinatas!AQ62+[2]xyKoordinatas!AT62</f>
        <v>0</v>
      </c>
      <c r="K65" s="26">
        <f t="shared" si="1"/>
        <v>0.29999999999999993</v>
      </c>
      <c r="L65" s="25">
        <f>[2]xyKoordinatas!V62</f>
        <v>0.99999999999999989</v>
      </c>
      <c r="M65" s="26">
        <f>[2]xyKoordinatas!E62</f>
        <v>0.2</v>
      </c>
      <c r="N65" s="26">
        <f>[2]xyKoordinatas!F62</f>
        <v>91</v>
      </c>
      <c r="O65" s="27" t="str">
        <f>[2]xyKoordinatas!AK62</f>
        <v>Mālaina smilts</v>
      </c>
      <c r="P65" s="7">
        <f t="shared" si="2"/>
        <v>0</v>
      </c>
      <c r="Q65" s="7">
        <f t="shared" si="3"/>
        <v>0</v>
      </c>
      <c r="S65" s="9">
        <f t="shared" si="4"/>
        <v>1.2000000000000028</v>
      </c>
    </row>
    <row r="66" spans="1:19" ht="13.5" customHeight="1" x14ac:dyDescent="0.25">
      <c r="A66" s="23" t="str">
        <f>[2]xyKoordinatas!A63</f>
        <v>z.62</v>
      </c>
      <c r="B66" s="24">
        <f>[2]xyKoordinatas!C63</f>
        <v>314956</v>
      </c>
      <c r="C66" s="24">
        <f>[2]xyKoordinatas!B63</f>
        <v>726407</v>
      </c>
      <c r="D66" s="25">
        <f>[2]xyKoordinatas!D63</f>
        <v>91.7</v>
      </c>
      <c r="E66" s="26">
        <f>[2]xyKoordinatas!M63</f>
        <v>91.5</v>
      </c>
      <c r="F66" s="26">
        <f>[2]xyKoordinatas!I63</f>
        <v>88.8</v>
      </c>
      <c r="G66" s="26">
        <f t="shared" si="0"/>
        <v>0.20000000000000284</v>
      </c>
      <c r="H66" s="26">
        <f>[2]xyKoordinatas!AL63+[2]xyKoordinatas!AO63+[2]xyKoordinatas!AR63</f>
        <v>0.8</v>
      </c>
      <c r="I66" s="26">
        <f>[2]xyKoordinatas!AM63+[2]xyKoordinatas!AP63+[2]xyKoordinatas!AS63</f>
        <v>0.5</v>
      </c>
      <c r="J66" s="26">
        <f>[2]xyKoordinatas!AN63+[2]xyKoordinatas!AQ63+[2]xyKoordinatas!AT63</f>
        <v>1.4</v>
      </c>
      <c r="K66" s="26">
        <f t="shared" si="1"/>
        <v>1.9</v>
      </c>
      <c r="L66" s="25">
        <f>[2]xyKoordinatas!V63</f>
        <v>2.7</v>
      </c>
      <c r="M66" s="26">
        <f>[2]xyKoordinatas!E63</f>
        <v>0.2</v>
      </c>
      <c r="N66" s="26">
        <f>[2]xyKoordinatas!F63</f>
        <v>91.5</v>
      </c>
      <c r="O66" s="27" t="str">
        <f>[2]xyKoordinatas!AK63</f>
        <v>Māls</v>
      </c>
      <c r="P66" s="7">
        <f t="shared" si="2"/>
        <v>0</v>
      </c>
      <c r="Q66" s="7">
        <f t="shared" si="3"/>
        <v>0</v>
      </c>
      <c r="S66" s="9">
        <f t="shared" si="4"/>
        <v>2.9000000000000057</v>
      </c>
    </row>
    <row r="67" spans="1:19" ht="13.5" customHeight="1" x14ac:dyDescent="0.25">
      <c r="A67" s="23" t="str">
        <f>[2]xyKoordinatas!A64</f>
        <v>z.63</v>
      </c>
      <c r="B67" s="24">
        <f>[2]xyKoordinatas!C64</f>
        <v>315046</v>
      </c>
      <c r="C67" s="24">
        <f>[2]xyKoordinatas!B64</f>
        <v>726359</v>
      </c>
      <c r="D67" s="25">
        <f>[2]xyKoordinatas!D64</f>
        <v>91.8</v>
      </c>
      <c r="E67" s="26">
        <f>[2]xyKoordinatas!M64</f>
        <v>91.6</v>
      </c>
      <c r="F67" s="26">
        <f>[2]xyKoordinatas!I64</f>
        <v>87.1</v>
      </c>
      <c r="G67" s="26">
        <f t="shared" si="0"/>
        <v>0.20000000000000284</v>
      </c>
      <c r="H67" s="26">
        <f>[2]xyKoordinatas!AL64+[2]xyKoordinatas!AO64+[2]xyKoordinatas!AR64</f>
        <v>0.8</v>
      </c>
      <c r="I67" s="26">
        <f>[2]xyKoordinatas!AM64+[2]xyKoordinatas!AP64+[2]xyKoordinatas!AS64</f>
        <v>1.2000000000000002</v>
      </c>
      <c r="J67" s="26">
        <f>[2]xyKoordinatas!AN64+[2]xyKoordinatas!AQ64+[2]xyKoordinatas!AT64</f>
        <v>2.5</v>
      </c>
      <c r="K67" s="26">
        <f t="shared" si="1"/>
        <v>3.7</v>
      </c>
      <c r="L67" s="25">
        <f>[2]xyKoordinatas!V64</f>
        <v>4.5</v>
      </c>
      <c r="M67" s="26">
        <f>[2]xyKoordinatas!E64</f>
        <v>0.2</v>
      </c>
      <c r="N67" s="26">
        <f>[2]xyKoordinatas!F64</f>
        <v>91.6</v>
      </c>
      <c r="O67" s="27" t="str">
        <f>[2]xyKoordinatas!AK64</f>
        <v>Māls</v>
      </c>
      <c r="P67" s="7">
        <f t="shared" si="2"/>
        <v>0</v>
      </c>
      <c r="Q67" s="7">
        <f t="shared" si="3"/>
        <v>0</v>
      </c>
      <c r="S67" s="9">
        <f t="shared" si="4"/>
        <v>4.7000000000000028</v>
      </c>
    </row>
    <row r="68" spans="1:19" ht="13.5" customHeight="1" x14ac:dyDescent="0.25">
      <c r="A68" s="23" t="str">
        <f>[2]xyKoordinatas!A65</f>
        <v>z.64</v>
      </c>
      <c r="B68" s="24">
        <f>[2]xyKoordinatas!C65</f>
        <v>315134</v>
      </c>
      <c r="C68" s="24">
        <f>[2]xyKoordinatas!B65</f>
        <v>726311</v>
      </c>
      <c r="D68" s="25">
        <f>[2]xyKoordinatas!D65</f>
        <v>91.7</v>
      </c>
      <c r="E68" s="26">
        <f>[2]xyKoordinatas!M65</f>
        <v>91.5</v>
      </c>
      <c r="F68" s="26">
        <f>[2]xyKoordinatas!I65</f>
        <v>86.8</v>
      </c>
      <c r="G68" s="26">
        <f t="shared" si="0"/>
        <v>0.20000000000000284</v>
      </c>
      <c r="H68" s="26">
        <f>[2]xyKoordinatas!AL65+[2]xyKoordinatas!AO65+[2]xyKoordinatas!AR65</f>
        <v>1.3</v>
      </c>
      <c r="I68" s="26">
        <f>[2]xyKoordinatas!AM65+[2]xyKoordinatas!AP65+[2]xyKoordinatas!AS65</f>
        <v>2.1000000000000005</v>
      </c>
      <c r="J68" s="26">
        <f>[2]xyKoordinatas!AN65+[2]xyKoordinatas!AQ65+[2]xyKoordinatas!AT65</f>
        <v>1.2999999999999998</v>
      </c>
      <c r="K68" s="26">
        <f t="shared" si="1"/>
        <v>3.4000000000000004</v>
      </c>
      <c r="L68" s="25">
        <f>[2]xyKoordinatas!V65</f>
        <v>4.7</v>
      </c>
      <c r="M68" s="26">
        <f>[2]xyKoordinatas!E65</f>
        <v>0.2</v>
      </c>
      <c r="N68" s="26">
        <f>[2]xyKoordinatas!F65</f>
        <v>91.5</v>
      </c>
      <c r="O68" s="27" t="str">
        <f>[2]xyKoordinatas!AK65</f>
        <v>Māls</v>
      </c>
      <c r="P68" s="7">
        <f t="shared" si="2"/>
        <v>0</v>
      </c>
      <c r="Q68" s="7">
        <f t="shared" si="3"/>
        <v>0</v>
      </c>
      <c r="S68" s="9">
        <f t="shared" si="4"/>
        <v>4.9000000000000057</v>
      </c>
    </row>
    <row r="69" spans="1:19" ht="13.5" customHeight="1" x14ac:dyDescent="0.25">
      <c r="A69" s="23" t="str">
        <f>[2]xyKoordinatas!A66</f>
        <v>z.65</v>
      </c>
      <c r="B69" s="24">
        <f>[2]xyKoordinatas!C66</f>
        <v>315216</v>
      </c>
      <c r="C69" s="24">
        <f>[2]xyKoordinatas!B66</f>
        <v>726263</v>
      </c>
      <c r="D69" s="25">
        <f>[2]xyKoordinatas!D66</f>
        <v>91.7</v>
      </c>
      <c r="E69" s="26">
        <f>[2]xyKoordinatas!M66</f>
        <v>91.5</v>
      </c>
      <c r="F69" s="26">
        <f>[2]xyKoordinatas!I66</f>
        <v>86.9</v>
      </c>
      <c r="G69" s="26">
        <f t="shared" si="0"/>
        <v>0.20000000000000284</v>
      </c>
      <c r="H69" s="26">
        <f>[2]xyKoordinatas!AL66+[2]xyKoordinatas!AO66+[2]xyKoordinatas!AR66</f>
        <v>1.8</v>
      </c>
      <c r="I69" s="26">
        <f>[2]xyKoordinatas!AM66+[2]xyKoordinatas!AP66+[2]xyKoordinatas!AS66</f>
        <v>1.7999999999999998</v>
      </c>
      <c r="J69" s="26">
        <f>[2]xyKoordinatas!AN66+[2]xyKoordinatas!AQ66+[2]xyKoordinatas!AT66</f>
        <v>1</v>
      </c>
      <c r="K69" s="26">
        <f t="shared" si="1"/>
        <v>2.8</v>
      </c>
      <c r="L69" s="25">
        <f>[2]xyKoordinatas!V66</f>
        <v>4.5999999999999996</v>
      </c>
      <c r="M69" s="26">
        <f>[2]xyKoordinatas!E66</f>
        <v>0.2</v>
      </c>
      <c r="N69" s="26">
        <f>[2]xyKoordinatas!F66</f>
        <v>91.5</v>
      </c>
      <c r="O69" s="27" t="str">
        <f>[2]xyKoordinatas!AK66</f>
        <v>Māls</v>
      </c>
      <c r="P69" s="7">
        <f t="shared" si="2"/>
        <v>0</v>
      </c>
      <c r="Q69" s="7">
        <f t="shared" si="3"/>
        <v>0</v>
      </c>
      <c r="S69" s="9">
        <f t="shared" si="4"/>
        <v>4.7999999999999972</v>
      </c>
    </row>
    <row r="70" spans="1:19" ht="13.5" customHeight="1" x14ac:dyDescent="0.25">
      <c r="A70" s="23" t="str">
        <f>[2]xyKoordinatas!A67</f>
        <v>z.66</v>
      </c>
      <c r="B70" s="24">
        <f>[2]xyKoordinatas!C67</f>
        <v>315305</v>
      </c>
      <c r="C70" s="24">
        <f>[2]xyKoordinatas!B67</f>
        <v>726214</v>
      </c>
      <c r="D70" s="25">
        <f>[2]xyKoordinatas!D67</f>
        <v>91.7</v>
      </c>
      <c r="E70" s="26">
        <f>[2]xyKoordinatas!M67</f>
        <v>91.5</v>
      </c>
      <c r="F70" s="26">
        <f>[2]xyKoordinatas!I67</f>
        <v>87</v>
      </c>
      <c r="G70" s="26">
        <f t="shared" ref="G70:G133" si="5">D70-E70</f>
        <v>0.20000000000000284</v>
      </c>
      <c r="H70" s="26">
        <f>[2]xyKoordinatas!AL67+[2]xyKoordinatas!AO67+[2]xyKoordinatas!AR67</f>
        <v>1.8</v>
      </c>
      <c r="I70" s="26">
        <f>[2]xyKoordinatas!AM67+[2]xyKoordinatas!AP67+[2]xyKoordinatas!AS67</f>
        <v>2.2000000000000002</v>
      </c>
      <c r="J70" s="26">
        <f>[2]xyKoordinatas!AN67+[2]xyKoordinatas!AQ67+[2]xyKoordinatas!AT67</f>
        <v>0.5</v>
      </c>
      <c r="K70" s="26">
        <f t="shared" ref="K70:K133" si="6">I70+J70</f>
        <v>2.7</v>
      </c>
      <c r="L70" s="25">
        <f>[2]xyKoordinatas!V67</f>
        <v>4.5</v>
      </c>
      <c r="M70" s="26">
        <f>[2]xyKoordinatas!E67</f>
        <v>0.2</v>
      </c>
      <c r="N70" s="26">
        <f>[2]xyKoordinatas!F67</f>
        <v>91.5</v>
      </c>
      <c r="O70" s="27" t="str">
        <f>[2]xyKoordinatas!AK67</f>
        <v>Māls</v>
      </c>
      <c r="P70" s="7">
        <f t="shared" ref="P70:P133" si="7">L70-K70-H70</f>
        <v>0</v>
      </c>
      <c r="Q70" s="7">
        <f t="shared" ref="Q70:Q133" si="8">K70-J70-I70</f>
        <v>0</v>
      </c>
      <c r="S70" s="9">
        <f t="shared" ref="S70:S133" si="9">D70-F70</f>
        <v>4.7000000000000028</v>
      </c>
    </row>
    <row r="71" spans="1:19" ht="13.5" customHeight="1" x14ac:dyDescent="0.25">
      <c r="A71" s="23" t="str">
        <f>[2]xyKoordinatas!A68</f>
        <v>z.67</v>
      </c>
      <c r="B71" s="24">
        <f>[2]xyKoordinatas!C68</f>
        <v>315392</v>
      </c>
      <c r="C71" s="24">
        <f>[2]xyKoordinatas!B68</f>
        <v>726163</v>
      </c>
      <c r="D71" s="25">
        <f>[2]xyKoordinatas!D68</f>
        <v>91.7</v>
      </c>
      <c r="E71" s="26">
        <f>[2]xyKoordinatas!M68</f>
        <v>91.5</v>
      </c>
      <c r="F71" s="26">
        <f>[2]xyKoordinatas!I68</f>
        <v>87</v>
      </c>
      <c r="G71" s="26">
        <f t="shared" si="5"/>
        <v>0.20000000000000284</v>
      </c>
      <c r="H71" s="26">
        <f>[2]xyKoordinatas!AL68+[2]xyKoordinatas!AO68+[2]xyKoordinatas!AR68</f>
        <v>1.8</v>
      </c>
      <c r="I71" s="26">
        <f>[2]xyKoordinatas!AM68+[2]xyKoordinatas!AP68+[2]xyKoordinatas!AS68</f>
        <v>2.2000000000000002</v>
      </c>
      <c r="J71" s="26">
        <f>[2]xyKoordinatas!AN68+[2]xyKoordinatas!AQ68+[2]xyKoordinatas!AT68</f>
        <v>0.5</v>
      </c>
      <c r="K71" s="26">
        <f t="shared" si="6"/>
        <v>2.7</v>
      </c>
      <c r="L71" s="25">
        <f>[2]xyKoordinatas!V68</f>
        <v>4.5</v>
      </c>
      <c r="M71" s="26">
        <f>[2]xyKoordinatas!E68</f>
        <v>0.2</v>
      </c>
      <c r="N71" s="26">
        <f>[2]xyKoordinatas!F68</f>
        <v>91.5</v>
      </c>
      <c r="O71" s="27" t="str">
        <f>[2]xyKoordinatas!AK68</f>
        <v>Māls</v>
      </c>
      <c r="P71" s="7">
        <f t="shared" si="7"/>
        <v>0</v>
      </c>
      <c r="Q71" s="7">
        <f t="shared" si="8"/>
        <v>0</v>
      </c>
      <c r="S71" s="9">
        <f t="shared" si="9"/>
        <v>4.7000000000000028</v>
      </c>
    </row>
    <row r="72" spans="1:19" ht="13.5" customHeight="1" x14ac:dyDescent="0.25">
      <c r="A72" s="23" t="str">
        <f>[2]xyKoordinatas!A69</f>
        <v>z.68</v>
      </c>
      <c r="B72" s="24">
        <f>[2]xyKoordinatas!C69</f>
        <v>315480</v>
      </c>
      <c r="C72" s="24">
        <f>[2]xyKoordinatas!B69</f>
        <v>726115</v>
      </c>
      <c r="D72" s="25">
        <f>[2]xyKoordinatas!D69</f>
        <v>91.7</v>
      </c>
      <c r="E72" s="26">
        <f>[2]xyKoordinatas!M69</f>
        <v>91.5</v>
      </c>
      <c r="F72" s="26">
        <f>[2]xyKoordinatas!I69</f>
        <v>87.4</v>
      </c>
      <c r="G72" s="26">
        <f t="shared" si="5"/>
        <v>0.20000000000000284</v>
      </c>
      <c r="H72" s="26">
        <f>[2]xyKoordinatas!AL69+[2]xyKoordinatas!AO69+[2]xyKoordinatas!AR69</f>
        <v>1.6</v>
      </c>
      <c r="I72" s="26">
        <f>[2]xyKoordinatas!AM69+[2]xyKoordinatas!AP69+[2]xyKoordinatas!AS69</f>
        <v>1.5999999999999999</v>
      </c>
      <c r="J72" s="26">
        <f>[2]xyKoordinatas!AN69+[2]xyKoordinatas!AQ69+[2]xyKoordinatas!AT69</f>
        <v>0.89999999999999991</v>
      </c>
      <c r="K72" s="26">
        <f t="shared" si="6"/>
        <v>2.5</v>
      </c>
      <c r="L72" s="25">
        <f>[2]xyKoordinatas!V69</f>
        <v>4.0999999999999996</v>
      </c>
      <c r="M72" s="26">
        <f>[2]xyKoordinatas!E69</f>
        <v>0.2</v>
      </c>
      <c r="N72" s="26">
        <f>[2]xyKoordinatas!F69</f>
        <v>91.5</v>
      </c>
      <c r="O72" s="27" t="str">
        <f>[2]xyKoordinatas!AK69</f>
        <v>Māls</v>
      </c>
      <c r="P72" s="7">
        <f t="shared" si="7"/>
        <v>0</v>
      </c>
      <c r="Q72" s="7">
        <f t="shared" si="8"/>
        <v>0</v>
      </c>
      <c r="S72" s="9">
        <f t="shared" si="9"/>
        <v>4.2999999999999972</v>
      </c>
    </row>
    <row r="73" spans="1:19" ht="13.5" customHeight="1" x14ac:dyDescent="0.25">
      <c r="A73" s="23" t="str">
        <f>[2]xyKoordinatas!A70</f>
        <v>z.69</v>
      </c>
      <c r="B73" s="24">
        <f>[2]xyKoordinatas!C70</f>
        <v>315568</v>
      </c>
      <c r="C73" s="24">
        <f>[2]xyKoordinatas!B70</f>
        <v>726068</v>
      </c>
      <c r="D73" s="25">
        <f>[2]xyKoordinatas!D70</f>
        <v>91.8</v>
      </c>
      <c r="E73" s="26">
        <f>[2]xyKoordinatas!M70</f>
        <v>91.6</v>
      </c>
      <c r="F73" s="26">
        <f>[2]xyKoordinatas!I70</f>
        <v>88.5</v>
      </c>
      <c r="G73" s="26">
        <f t="shared" si="5"/>
        <v>0.20000000000000284</v>
      </c>
      <c r="H73" s="26">
        <f>[2]xyKoordinatas!AL70+[2]xyKoordinatas!AO70+[2]xyKoordinatas!AR70</f>
        <v>1.5</v>
      </c>
      <c r="I73" s="26">
        <f>[2]xyKoordinatas!AM70+[2]xyKoordinatas!AP70+[2]xyKoordinatas!AS70</f>
        <v>1.3</v>
      </c>
      <c r="J73" s="26">
        <f>[2]xyKoordinatas!AN70+[2]xyKoordinatas!AQ70+[2]xyKoordinatas!AT70</f>
        <v>0.29999999999999982</v>
      </c>
      <c r="K73" s="26">
        <f t="shared" si="6"/>
        <v>1.5999999999999999</v>
      </c>
      <c r="L73" s="25">
        <f>[2]xyKoordinatas!V70</f>
        <v>3.0999999999999996</v>
      </c>
      <c r="M73" s="26">
        <f>[2]xyKoordinatas!E70</f>
        <v>0.2</v>
      </c>
      <c r="N73" s="26">
        <f>[2]xyKoordinatas!F70</f>
        <v>91.6</v>
      </c>
      <c r="O73" s="27" t="str">
        <f>[2]xyKoordinatas!AK70</f>
        <v>Māls</v>
      </c>
      <c r="P73" s="7">
        <f t="shared" si="7"/>
        <v>0</v>
      </c>
      <c r="Q73" s="7">
        <f t="shared" si="8"/>
        <v>0</v>
      </c>
      <c r="S73" s="9">
        <f t="shared" si="9"/>
        <v>3.2999999999999972</v>
      </c>
    </row>
    <row r="74" spans="1:19" ht="13.5" customHeight="1" x14ac:dyDescent="0.25">
      <c r="A74" s="23" t="str">
        <f>[2]xyKoordinatas!A71</f>
        <v>z.70</v>
      </c>
      <c r="B74" s="24">
        <f>[2]xyKoordinatas!C71</f>
        <v>315655</v>
      </c>
      <c r="C74" s="24">
        <f>[2]xyKoordinatas!B71</f>
        <v>726020</v>
      </c>
      <c r="D74" s="25">
        <f>[2]xyKoordinatas!D71</f>
        <v>91.7</v>
      </c>
      <c r="E74" s="26">
        <f>[2]xyKoordinatas!M71</f>
        <v>91.5</v>
      </c>
      <c r="F74" s="26">
        <f>[2]xyKoordinatas!I71</f>
        <v>88</v>
      </c>
      <c r="G74" s="26">
        <f t="shared" si="5"/>
        <v>0.20000000000000284</v>
      </c>
      <c r="H74" s="26">
        <f>[2]xyKoordinatas!AL71+[2]xyKoordinatas!AO71+[2]xyKoordinatas!AR71</f>
        <v>1.1000000000000001</v>
      </c>
      <c r="I74" s="26">
        <f>[2]xyKoordinatas!AM71+[2]xyKoordinatas!AP71+[2]xyKoordinatas!AS71</f>
        <v>1.7</v>
      </c>
      <c r="J74" s="26">
        <f>[2]xyKoordinatas!AN71+[2]xyKoordinatas!AQ71+[2]xyKoordinatas!AT71</f>
        <v>0.70000000000000018</v>
      </c>
      <c r="K74" s="26">
        <f t="shared" si="6"/>
        <v>2.4000000000000004</v>
      </c>
      <c r="L74" s="25">
        <f>[2]xyKoordinatas!V71</f>
        <v>3.5000000000000004</v>
      </c>
      <c r="M74" s="26">
        <f>[2]xyKoordinatas!E71</f>
        <v>0.1</v>
      </c>
      <c r="N74" s="26">
        <f>[2]xyKoordinatas!F71</f>
        <v>91.600000000000009</v>
      </c>
      <c r="O74" s="27" t="str">
        <f>[2]xyKoordinatas!AK71</f>
        <v>Māls</v>
      </c>
      <c r="P74" s="7">
        <f t="shared" si="7"/>
        <v>0</v>
      </c>
      <c r="Q74" s="7">
        <f t="shared" si="8"/>
        <v>0</v>
      </c>
      <c r="S74" s="9">
        <f t="shared" si="9"/>
        <v>3.7000000000000028</v>
      </c>
    </row>
    <row r="75" spans="1:19" ht="13.5" customHeight="1" x14ac:dyDescent="0.25">
      <c r="A75" s="23" t="str">
        <f>[2]xyKoordinatas!A72</f>
        <v>z.71</v>
      </c>
      <c r="B75" s="24">
        <f>[2]xyKoordinatas!C72</f>
        <v>315743</v>
      </c>
      <c r="C75" s="24">
        <f>[2]xyKoordinatas!B72</f>
        <v>725972</v>
      </c>
      <c r="D75" s="25">
        <f>[2]xyKoordinatas!D72</f>
        <v>91.5</v>
      </c>
      <c r="E75" s="26">
        <f>[2]xyKoordinatas!M72</f>
        <v>91.3</v>
      </c>
      <c r="F75" s="26">
        <f>[2]xyKoordinatas!I72</f>
        <v>87.7</v>
      </c>
      <c r="G75" s="26">
        <f t="shared" si="5"/>
        <v>0.20000000000000284</v>
      </c>
      <c r="H75" s="26">
        <f>[2]xyKoordinatas!AL72+[2]xyKoordinatas!AO72+[2]xyKoordinatas!AR72</f>
        <v>0.90000000000000013</v>
      </c>
      <c r="I75" s="26">
        <f>[2]xyKoordinatas!AM72+[2]xyKoordinatas!AP72+[2]xyKoordinatas!AS72</f>
        <v>1.5</v>
      </c>
      <c r="J75" s="26">
        <f>[2]xyKoordinatas!AN72+[2]xyKoordinatas!AQ72+[2]xyKoordinatas!AT72</f>
        <v>1.1999999999999997</v>
      </c>
      <c r="K75" s="26">
        <f t="shared" si="6"/>
        <v>2.6999999999999997</v>
      </c>
      <c r="L75" s="25">
        <f>[2]xyKoordinatas!V72</f>
        <v>3.5999999999999996</v>
      </c>
      <c r="M75" s="26">
        <f>[2]xyKoordinatas!E72</f>
        <v>0</v>
      </c>
      <c r="N75" s="26">
        <f>[2]xyKoordinatas!F72</f>
        <v>91.5</v>
      </c>
      <c r="O75" s="27" t="str">
        <f>[2]xyKoordinatas!AK72</f>
        <v>Smilšmāls</v>
      </c>
      <c r="P75" s="7">
        <f t="shared" si="7"/>
        <v>0</v>
      </c>
      <c r="Q75" s="7">
        <f t="shared" si="8"/>
        <v>0</v>
      </c>
      <c r="S75" s="9">
        <f t="shared" si="9"/>
        <v>3.7999999999999972</v>
      </c>
    </row>
    <row r="76" spans="1:19" ht="13.5" customHeight="1" x14ac:dyDescent="0.25">
      <c r="A76" s="23" t="str">
        <f>[2]xyKoordinatas!A73</f>
        <v>z.72</v>
      </c>
      <c r="B76" s="24">
        <f>[2]xyKoordinatas!C73</f>
        <v>314914</v>
      </c>
      <c r="C76" s="24">
        <f>[2]xyKoordinatas!B73</f>
        <v>726545</v>
      </c>
      <c r="D76" s="25">
        <f>[2]xyKoordinatas!D73</f>
        <v>91.3</v>
      </c>
      <c r="E76" s="26">
        <f>[2]xyKoordinatas!M73</f>
        <v>91.1</v>
      </c>
      <c r="F76" s="26">
        <f>[2]xyKoordinatas!I73</f>
        <v>90.1</v>
      </c>
      <c r="G76" s="26">
        <f t="shared" si="5"/>
        <v>0.20000000000000284</v>
      </c>
      <c r="H76" s="26">
        <f>[2]xyKoordinatas!AL73+[2]xyKoordinatas!AO73+[2]xyKoordinatas!AR73</f>
        <v>0.49999999999999994</v>
      </c>
      <c r="I76" s="26">
        <f>[2]xyKoordinatas!AM73+[2]xyKoordinatas!AP73+[2]xyKoordinatas!AS73</f>
        <v>0.5</v>
      </c>
      <c r="J76" s="26">
        <f>[2]xyKoordinatas!AN73+[2]xyKoordinatas!AQ73+[2]xyKoordinatas!AT73</f>
        <v>0</v>
      </c>
      <c r="K76" s="26">
        <f t="shared" si="6"/>
        <v>0.5</v>
      </c>
      <c r="L76" s="25">
        <f>[2]xyKoordinatas!V73</f>
        <v>1</v>
      </c>
      <c r="M76" s="26">
        <f>[2]xyKoordinatas!E73</f>
        <v>0.2</v>
      </c>
      <c r="N76" s="26">
        <f>[2]xyKoordinatas!F73</f>
        <v>91.1</v>
      </c>
      <c r="O76" s="27" t="str">
        <f>[2]xyKoordinatas!AK73</f>
        <v>Mālaina smilts</v>
      </c>
      <c r="P76" s="7">
        <f t="shared" si="7"/>
        <v>0</v>
      </c>
      <c r="Q76" s="7">
        <f t="shared" si="8"/>
        <v>0</v>
      </c>
      <c r="S76" s="9">
        <f t="shared" si="9"/>
        <v>1.2000000000000028</v>
      </c>
    </row>
    <row r="77" spans="1:19" ht="13.5" customHeight="1" x14ac:dyDescent="0.25">
      <c r="A77" s="23" t="str">
        <f>[2]xyKoordinatas!A74</f>
        <v>z.73</v>
      </c>
      <c r="B77" s="24">
        <f>[2]xyKoordinatas!C74</f>
        <v>315004</v>
      </c>
      <c r="C77" s="24">
        <f>[2]xyKoordinatas!B74</f>
        <v>726495</v>
      </c>
      <c r="D77" s="25">
        <f>[2]xyKoordinatas!D74</f>
        <v>91.6</v>
      </c>
      <c r="E77" s="26">
        <f>[2]xyKoordinatas!M74</f>
        <v>91.399999999999991</v>
      </c>
      <c r="F77" s="26">
        <f>[2]xyKoordinatas!I74</f>
        <v>87.699999999999989</v>
      </c>
      <c r="G77" s="26">
        <f t="shared" si="5"/>
        <v>0.20000000000000284</v>
      </c>
      <c r="H77" s="26">
        <f>[2]xyKoordinatas!AL74+[2]xyKoordinatas!AO74+[2]xyKoordinatas!AR74</f>
        <v>0.8</v>
      </c>
      <c r="I77" s="26">
        <f>[2]xyKoordinatas!AM74+[2]xyKoordinatas!AP74+[2]xyKoordinatas!AS74</f>
        <v>1.5</v>
      </c>
      <c r="J77" s="26">
        <f>[2]xyKoordinatas!AN74+[2]xyKoordinatas!AQ74+[2]xyKoordinatas!AT74</f>
        <v>1.4</v>
      </c>
      <c r="K77" s="26">
        <f t="shared" si="6"/>
        <v>2.9</v>
      </c>
      <c r="L77" s="25">
        <f>[2]xyKoordinatas!V74</f>
        <v>3.7</v>
      </c>
      <c r="M77" s="26">
        <f>[2]xyKoordinatas!E74</f>
        <v>0.2</v>
      </c>
      <c r="N77" s="26">
        <f>[2]xyKoordinatas!F74</f>
        <v>91.399999999999991</v>
      </c>
      <c r="O77" s="27" t="str">
        <f>[2]xyKoordinatas!AK74</f>
        <v>Māls</v>
      </c>
      <c r="P77" s="7">
        <f t="shared" si="7"/>
        <v>0</v>
      </c>
      <c r="Q77" s="7">
        <f t="shared" si="8"/>
        <v>0</v>
      </c>
      <c r="S77" s="9">
        <f t="shared" si="9"/>
        <v>3.9000000000000057</v>
      </c>
    </row>
    <row r="78" spans="1:19" ht="13.5" customHeight="1" x14ac:dyDescent="0.25">
      <c r="A78" s="23" t="str">
        <f>[2]xyKoordinatas!A75</f>
        <v>z.74</v>
      </c>
      <c r="B78" s="24">
        <f>[2]xyKoordinatas!C75</f>
        <v>315091</v>
      </c>
      <c r="C78" s="24">
        <f>[2]xyKoordinatas!B75</f>
        <v>726449</v>
      </c>
      <c r="D78" s="25">
        <f>[2]xyKoordinatas!D75</f>
        <v>91.7</v>
      </c>
      <c r="E78" s="26">
        <f>[2]xyKoordinatas!M75</f>
        <v>91.5</v>
      </c>
      <c r="F78" s="26">
        <f>[2]xyKoordinatas!I75</f>
        <v>87</v>
      </c>
      <c r="G78" s="26">
        <f t="shared" si="5"/>
        <v>0.20000000000000284</v>
      </c>
      <c r="H78" s="26">
        <f>[2]xyKoordinatas!AL75+[2]xyKoordinatas!AO75+[2]xyKoordinatas!AR75</f>
        <v>1</v>
      </c>
      <c r="I78" s="26">
        <f>[2]xyKoordinatas!AM75+[2]xyKoordinatas!AP75+[2]xyKoordinatas!AS75</f>
        <v>2.7</v>
      </c>
      <c r="J78" s="26">
        <f>[2]xyKoordinatas!AN75+[2]xyKoordinatas!AQ75+[2]xyKoordinatas!AT75</f>
        <v>0.79999999999999982</v>
      </c>
      <c r="K78" s="26">
        <f t="shared" si="6"/>
        <v>3.5</v>
      </c>
      <c r="L78" s="25">
        <f>[2]xyKoordinatas!V75</f>
        <v>4.5</v>
      </c>
      <c r="M78" s="26">
        <f>[2]xyKoordinatas!E75</f>
        <v>0.2</v>
      </c>
      <c r="N78" s="26">
        <f>[2]xyKoordinatas!F75</f>
        <v>91.5</v>
      </c>
      <c r="O78" s="27" t="str">
        <f>[2]xyKoordinatas!AK75</f>
        <v>Māls</v>
      </c>
      <c r="P78" s="7">
        <f t="shared" si="7"/>
        <v>0</v>
      </c>
      <c r="Q78" s="7">
        <f t="shared" si="8"/>
        <v>0</v>
      </c>
      <c r="S78" s="9">
        <f t="shared" si="9"/>
        <v>4.7000000000000028</v>
      </c>
    </row>
    <row r="79" spans="1:19" ht="13.5" customHeight="1" x14ac:dyDescent="0.25">
      <c r="A79" s="23" t="str">
        <f>[2]xyKoordinatas!A76</f>
        <v>z.75</v>
      </c>
      <c r="B79" s="24">
        <f>[2]xyKoordinatas!C76</f>
        <v>315177</v>
      </c>
      <c r="C79" s="24">
        <f>[2]xyKoordinatas!B76</f>
        <v>726399</v>
      </c>
      <c r="D79" s="25">
        <f>[2]xyKoordinatas!D76</f>
        <v>91.8</v>
      </c>
      <c r="E79" s="26">
        <f>[2]xyKoordinatas!M76</f>
        <v>91.7</v>
      </c>
      <c r="F79" s="26">
        <f>[2]xyKoordinatas!I76</f>
        <v>87.399999999999991</v>
      </c>
      <c r="G79" s="26">
        <f t="shared" si="5"/>
        <v>9.9999999999994316E-2</v>
      </c>
      <c r="H79" s="26">
        <f>[2]xyKoordinatas!AL76+[2]xyKoordinatas!AO76+[2]xyKoordinatas!AR76</f>
        <v>1.2999999999999998</v>
      </c>
      <c r="I79" s="26">
        <f>[2]xyKoordinatas!AM76+[2]xyKoordinatas!AP76+[2]xyKoordinatas!AS76</f>
        <v>3.0000000000000004</v>
      </c>
      <c r="J79" s="26">
        <f>[2]xyKoordinatas!AN76+[2]xyKoordinatas!AQ76+[2]xyKoordinatas!AT76</f>
        <v>0</v>
      </c>
      <c r="K79" s="26">
        <f t="shared" si="6"/>
        <v>3.0000000000000004</v>
      </c>
      <c r="L79" s="25">
        <f>[2]xyKoordinatas!V76</f>
        <v>4.3000000000000007</v>
      </c>
      <c r="M79" s="26">
        <f>[2]xyKoordinatas!E76</f>
        <v>0.1</v>
      </c>
      <c r="N79" s="26">
        <f>[2]xyKoordinatas!F76</f>
        <v>91.7</v>
      </c>
      <c r="O79" s="27" t="str">
        <f>[2]xyKoordinatas!AK76</f>
        <v>Māls</v>
      </c>
      <c r="P79" s="7">
        <f t="shared" si="7"/>
        <v>0</v>
      </c>
      <c r="Q79" s="7">
        <f t="shared" si="8"/>
        <v>0</v>
      </c>
      <c r="S79" s="9">
        <f t="shared" si="9"/>
        <v>4.4000000000000057</v>
      </c>
    </row>
    <row r="80" spans="1:19" ht="13.5" customHeight="1" x14ac:dyDescent="0.25">
      <c r="A80" s="23" t="str">
        <f>[2]xyKoordinatas!A77</f>
        <v>z.76</v>
      </c>
      <c r="B80" s="24">
        <f>[2]xyKoordinatas!C77</f>
        <v>315263</v>
      </c>
      <c r="C80" s="24">
        <f>[2]xyKoordinatas!B77</f>
        <v>726349</v>
      </c>
      <c r="D80" s="25">
        <f>[2]xyKoordinatas!D77</f>
        <v>91.7</v>
      </c>
      <c r="E80" s="26">
        <f>[2]xyKoordinatas!M77</f>
        <v>91.600000000000009</v>
      </c>
      <c r="F80" s="26">
        <f>[2]xyKoordinatas!I77</f>
        <v>88.3</v>
      </c>
      <c r="G80" s="26">
        <f t="shared" si="5"/>
        <v>9.9999999999994316E-2</v>
      </c>
      <c r="H80" s="26">
        <f>[2]xyKoordinatas!AL77+[2]xyKoordinatas!AO77+[2]xyKoordinatas!AR77</f>
        <v>1.9</v>
      </c>
      <c r="I80" s="26">
        <f>[2]xyKoordinatas!AM77+[2]xyKoordinatas!AP77+[2]xyKoordinatas!AS77</f>
        <v>1.4</v>
      </c>
      <c r="J80" s="26">
        <f>[2]xyKoordinatas!AN77+[2]xyKoordinatas!AQ77+[2]xyKoordinatas!AT77</f>
        <v>0</v>
      </c>
      <c r="K80" s="26">
        <f t="shared" si="6"/>
        <v>1.4</v>
      </c>
      <c r="L80" s="25">
        <f>[2]xyKoordinatas!V77</f>
        <v>3.3</v>
      </c>
      <c r="M80" s="26">
        <f>[2]xyKoordinatas!E77</f>
        <v>0.1</v>
      </c>
      <c r="N80" s="26">
        <f>[2]xyKoordinatas!F77</f>
        <v>91.600000000000009</v>
      </c>
      <c r="O80" s="27" t="str">
        <f>[2]xyKoordinatas!AK77</f>
        <v>Māls</v>
      </c>
      <c r="P80" s="7">
        <f t="shared" si="7"/>
        <v>0</v>
      </c>
      <c r="Q80" s="7">
        <f t="shared" si="8"/>
        <v>0</v>
      </c>
      <c r="S80" s="9">
        <f t="shared" si="9"/>
        <v>3.4000000000000057</v>
      </c>
    </row>
    <row r="81" spans="1:19" ht="13.5" customHeight="1" x14ac:dyDescent="0.25">
      <c r="A81" s="23" t="str">
        <f>[2]xyKoordinatas!A78</f>
        <v>z.77</v>
      </c>
      <c r="B81" s="24">
        <f>[2]xyKoordinatas!C78</f>
        <v>315355</v>
      </c>
      <c r="C81" s="24">
        <f>[2]xyKoordinatas!B78</f>
        <v>726303</v>
      </c>
      <c r="D81" s="25">
        <f>[2]xyKoordinatas!D78</f>
        <v>91.8</v>
      </c>
      <c r="E81" s="26">
        <f>[2]xyKoordinatas!M78</f>
        <v>91.6</v>
      </c>
      <c r="F81" s="26">
        <f>[2]xyKoordinatas!I78</f>
        <v>86.899999999999991</v>
      </c>
      <c r="G81" s="26">
        <f t="shared" si="5"/>
        <v>0.20000000000000284</v>
      </c>
      <c r="H81" s="26">
        <f>[2]xyKoordinatas!AL78+[2]xyKoordinatas!AO78+[2]xyKoordinatas!AR78</f>
        <v>1.8</v>
      </c>
      <c r="I81" s="26">
        <f>[2]xyKoordinatas!AM78+[2]xyKoordinatas!AP78+[2]xyKoordinatas!AS78</f>
        <v>2.3000000000000003</v>
      </c>
      <c r="J81" s="26">
        <f>[2]xyKoordinatas!AN78+[2]xyKoordinatas!AQ78+[2]xyKoordinatas!AT78</f>
        <v>0.60000000000000009</v>
      </c>
      <c r="K81" s="26">
        <f t="shared" si="6"/>
        <v>2.9000000000000004</v>
      </c>
      <c r="L81" s="25">
        <f>[2]xyKoordinatas!V78</f>
        <v>4.7</v>
      </c>
      <c r="M81" s="26">
        <f>[2]xyKoordinatas!E78</f>
        <v>0.2</v>
      </c>
      <c r="N81" s="26">
        <f>[2]xyKoordinatas!F78</f>
        <v>91.6</v>
      </c>
      <c r="O81" s="27" t="str">
        <f>[2]xyKoordinatas!AK78</f>
        <v>Māls</v>
      </c>
      <c r="P81" s="7">
        <f t="shared" si="7"/>
        <v>0</v>
      </c>
      <c r="Q81" s="7">
        <f t="shared" si="8"/>
        <v>0</v>
      </c>
      <c r="S81" s="9">
        <f t="shared" si="9"/>
        <v>4.9000000000000057</v>
      </c>
    </row>
    <row r="82" spans="1:19" ht="13.5" customHeight="1" x14ac:dyDescent="0.25">
      <c r="A82" s="23" t="str">
        <f>[2]xyKoordinatas!A79</f>
        <v>z.78</v>
      </c>
      <c r="B82" s="24">
        <f>[2]xyKoordinatas!C79</f>
        <v>315444</v>
      </c>
      <c r="C82" s="24">
        <f>[2]xyKoordinatas!B79</f>
        <v>726253</v>
      </c>
      <c r="D82" s="25">
        <f>[2]xyKoordinatas!D79</f>
        <v>91.7</v>
      </c>
      <c r="E82" s="26">
        <f>[2]xyKoordinatas!M79</f>
        <v>91.5</v>
      </c>
      <c r="F82" s="26">
        <f>[2]xyKoordinatas!I79</f>
        <v>87.5</v>
      </c>
      <c r="G82" s="26">
        <f t="shared" si="5"/>
        <v>0.20000000000000284</v>
      </c>
      <c r="H82" s="26">
        <f>[2]xyKoordinatas!AL79+[2]xyKoordinatas!AO79+[2]xyKoordinatas!AR79</f>
        <v>1.5</v>
      </c>
      <c r="I82" s="26">
        <f>[2]xyKoordinatas!AM79+[2]xyKoordinatas!AP79+[2]xyKoordinatas!AS79</f>
        <v>1.9000000000000001</v>
      </c>
      <c r="J82" s="26">
        <f>[2]xyKoordinatas!AN79+[2]xyKoordinatas!AQ79+[2]xyKoordinatas!AT79</f>
        <v>0.60000000000000009</v>
      </c>
      <c r="K82" s="26">
        <f t="shared" si="6"/>
        <v>2.5</v>
      </c>
      <c r="L82" s="25">
        <f>[2]xyKoordinatas!V79</f>
        <v>4</v>
      </c>
      <c r="M82" s="26">
        <f>[2]xyKoordinatas!E79</f>
        <v>0.2</v>
      </c>
      <c r="N82" s="26">
        <f>[2]xyKoordinatas!F79</f>
        <v>91.5</v>
      </c>
      <c r="O82" s="27" t="str">
        <f>[2]xyKoordinatas!AK79</f>
        <v>Māls</v>
      </c>
      <c r="P82" s="7">
        <f t="shared" si="7"/>
        <v>0</v>
      </c>
      <c r="Q82" s="7">
        <f t="shared" si="8"/>
        <v>0</v>
      </c>
      <c r="S82" s="9">
        <f t="shared" si="9"/>
        <v>4.2000000000000028</v>
      </c>
    </row>
    <row r="83" spans="1:19" ht="13.5" customHeight="1" x14ac:dyDescent="0.25">
      <c r="A83" s="23" t="str">
        <f>[2]xyKoordinatas!A80</f>
        <v>z.79</v>
      </c>
      <c r="B83" s="24">
        <f>[2]xyKoordinatas!C80</f>
        <v>315527</v>
      </c>
      <c r="C83" s="24">
        <f>[2]xyKoordinatas!B80</f>
        <v>726205</v>
      </c>
      <c r="D83" s="25">
        <f>[2]xyKoordinatas!D80</f>
        <v>91.7</v>
      </c>
      <c r="E83" s="26">
        <f>[2]xyKoordinatas!M80</f>
        <v>91.5</v>
      </c>
      <c r="F83" s="26">
        <f>[2]xyKoordinatas!I80</f>
        <v>87.5</v>
      </c>
      <c r="G83" s="26">
        <f t="shared" si="5"/>
        <v>0.20000000000000284</v>
      </c>
      <c r="H83" s="26">
        <f>[2]xyKoordinatas!AL80+[2]xyKoordinatas!AO80+[2]xyKoordinatas!AR80</f>
        <v>1.3</v>
      </c>
      <c r="I83" s="26">
        <f>[2]xyKoordinatas!AM80+[2]xyKoordinatas!AP80+[2]xyKoordinatas!AS80</f>
        <v>2.1</v>
      </c>
      <c r="J83" s="26">
        <f>[2]xyKoordinatas!AN80+[2]xyKoordinatas!AQ80+[2]xyKoordinatas!AT80</f>
        <v>0.60000000000000009</v>
      </c>
      <c r="K83" s="26">
        <f t="shared" si="6"/>
        <v>2.7</v>
      </c>
      <c r="L83" s="25">
        <f>[2]xyKoordinatas!V80</f>
        <v>4</v>
      </c>
      <c r="M83" s="26">
        <f>[2]xyKoordinatas!E80</f>
        <v>0.2</v>
      </c>
      <c r="N83" s="26">
        <f>[2]xyKoordinatas!F80</f>
        <v>91.5</v>
      </c>
      <c r="O83" s="27" t="str">
        <f>[2]xyKoordinatas!AK80</f>
        <v>Māls</v>
      </c>
      <c r="P83" s="7">
        <f t="shared" si="7"/>
        <v>0</v>
      </c>
      <c r="Q83" s="7">
        <f t="shared" si="8"/>
        <v>0</v>
      </c>
      <c r="S83" s="9">
        <f t="shared" si="9"/>
        <v>4.2000000000000028</v>
      </c>
    </row>
    <row r="84" spans="1:19" ht="13.5" customHeight="1" x14ac:dyDescent="0.25">
      <c r="A84" s="23" t="str">
        <f>[2]xyKoordinatas!A81</f>
        <v>z.80</v>
      </c>
      <c r="B84" s="24">
        <f>[2]xyKoordinatas!C81</f>
        <v>315616</v>
      </c>
      <c r="C84" s="24">
        <f>[2]xyKoordinatas!B81</f>
        <v>726156</v>
      </c>
      <c r="D84" s="25">
        <f>[2]xyKoordinatas!D81</f>
        <v>91.6</v>
      </c>
      <c r="E84" s="26">
        <f>[2]xyKoordinatas!M81</f>
        <v>91.399999999999991</v>
      </c>
      <c r="F84" s="26">
        <f>[2]xyKoordinatas!I81</f>
        <v>87.8</v>
      </c>
      <c r="G84" s="26">
        <f t="shared" si="5"/>
        <v>0.20000000000000284</v>
      </c>
      <c r="H84" s="26">
        <f>[2]xyKoordinatas!AL81+[2]xyKoordinatas!AO81+[2]xyKoordinatas!AR81</f>
        <v>0.90000000000000013</v>
      </c>
      <c r="I84" s="26">
        <f>[2]xyKoordinatas!AM81+[2]xyKoordinatas!AP81+[2]xyKoordinatas!AS81</f>
        <v>1.9</v>
      </c>
      <c r="J84" s="26">
        <f>[2]xyKoordinatas!AN81+[2]xyKoordinatas!AQ81+[2]xyKoordinatas!AT81</f>
        <v>0.79999999999999982</v>
      </c>
      <c r="K84" s="26">
        <f t="shared" si="6"/>
        <v>2.6999999999999997</v>
      </c>
      <c r="L84" s="25">
        <f>[2]xyKoordinatas!V81</f>
        <v>3.5999999999999996</v>
      </c>
      <c r="M84" s="26">
        <f>[2]xyKoordinatas!E81</f>
        <v>0.2</v>
      </c>
      <c r="N84" s="26">
        <f>[2]xyKoordinatas!F81</f>
        <v>91.399999999999991</v>
      </c>
      <c r="O84" s="27" t="str">
        <f>[2]xyKoordinatas!AK81</f>
        <v>Māls</v>
      </c>
      <c r="P84" s="7">
        <f t="shared" si="7"/>
        <v>0</v>
      </c>
      <c r="Q84" s="7">
        <f t="shared" si="8"/>
        <v>0</v>
      </c>
      <c r="S84" s="9">
        <f t="shared" si="9"/>
        <v>3.7999999999999972</v>
      </c>
    </row>
    <row r="85" spans="1:19" ht="13.5" customHeight="1" x14ac:dyDescent="0.25">
      <c r="A85" s="23" t="str">
        <f>[2]xyKoordinatas!A82</f>
        <v>z.81</v>
      </c>
      <c r="B85" s="24">
        <f>[2]xyKoordinatas!C82</f>
        <v>315703</v>
      </c>
      <c r="C85" s="24">
        <f>[2]xyKoordinatas!B82</f>
        <v>726108</v>
      </c>
      <c r="D85" s="25">
        <f>[2]xyKoordinatas!D82</f>
        <v>91.6</v>
      </c>
      <c r="E85" s="26">
        <f>[2]xyKoordinatas!M82</f>
        <v>91.399999999999991</v>
      </c>
      <c r="F85" s="26">
        <f>[2]xyKoordinatas!I82</f>
        <v>88.3</v>
      </c>
      <c r="G85" s="26">
        <f t="shared" si="5"/>
        <v>0.20000000000000284</v>
      </c>
      <c r="H85" s="26">
        <f>[2]xyKoordinatas!AL82+[2]xyKoordinatas!AO82+[2]xyKoordinatas!AR82</f>
        <v>0.8</v>
      </c>
      <c r="I85" s="26">
        <f>[2]xyKoordinatas!AM82+[2]xyKoordinatas!AP82+[2]xyKoordinatas!AS82</f>
        <v>2.1</v>
      </c>
      <c r="J85" s="26">
        <f>[2]xyKoordinatas!AN82+[2]xyKoordinatas!AQ82+[2]xyKoordinatas!AT82</f>
        <v>0.19999999999999973</v>
      </c>
      <c r="K85" s="26">
        <f t="shared" si="6"/>
        <v>2.2999999999999998</v>
      </c>
      <c r="L85" s="25">
        <f>[2]xyKoordinatas!V82</f>
        <v>3.0999999999999996</v>
      </c>
      <c r="M85" s="26">
        <f>[2]xyKoordinatas!E82</f>
        <v>0.1</v>
      </c>
      <c r="N85" s="26">
        <f>[2]xyKoordinatas!F82</f>
        <v>91.5</v>
      </c>
      <c r="O85" s="27" t="str">
        <f>[2]xyKoordinatas!AK82</f>
        <v>Māls</v>
      </c>
      <c r="P85" s="7">
        <f t="shared" si="7"/>
        <v>0</v>
      </c>
      <c r="Q85" s="7">
        <f t="shared" si="8"/>
        <v>0</v>
      </c>
      <c r="S85" s="9">
        <f t="shared" si="9"/>
        <v>3.2999999999999972</v>
      </c>
    </row>
    <row r="86" spans="1:19" ht="13.5" customHeight="1" x14ac:dyDescent="0.25">
      <c r="A86" s="23" t="str">
        <f>[2]xyKoordinatas!A83</f>
        <v>z.82</v>
      </c>
      <c r="B86" s="24">
        <f>[2]xyKoordinatas!C83</f>
        <v>315790</v>
      </c>
      <c r="C86" s="24">
        <f>[2]xyKoordinatas!B83</f>
        <v>726059</v>
      </c>
      <c r="D86" s="25">
        <f>[2]xyKoordinatas!D83</f>
        <v>91.4</v>
      </c>
      <c r="E86" s="26">
        <f>[2]xyKoordinatas!M83</f>
        <v>91.2</v>
      </c>
      <c r="F86" s="26">
        <f>[2]xyKoordinatas!I83</f>
        <v>87.2</v>
      </c>
      <c r="G86" s="26">
        <f t="shared" si="5"/>
        <v>0.20000000000000284</v>
      </c>
      <c r="H86" s="26">
        <f>[2]xyKoordinatas!AL83+[2]xyKoordinatas!AO83+[2]xyKoordinatas!AR83</f>
        <v>1.3</v>
      </c>
      <c r="I86" s="26">
        <f>[2]xyKoordinatas!AM83+[2]xyKoordinatas!AP83+[2]xyKoordinatas!AS83</f>
        <v>1.7000000000000002</v>
      </c>
      <c r="J86" s="26">
        <f>[2]xyKoordinatas!AN83+[2]xyKoordinatas!AQ83+[2]xyKoordinatas!AT83</f>
        <v>1</v>
      </c>
      <c r="K86" s="26">
        <f t="shared" si="6"/>
        <v>2.7</v>
      </c>
      <c r="L86" s="25">
        <f>[2]xyKoordinatas!V83</f>
        <v>4</v>
      </c>
      <c r="M86" s="26">
        <f>[2]xyKoordinatas!E83</f>
        <v>0</v>
      </c>
      <c r="N86" s="26">
        <f>[2]xyKoordinatas!F83</f>
        <v>91.4</v>
      </c>
      <c r="O86" s="27" t="str">
        <f>[2]xyKoordinatas!AK83</f>
        <v>Smilšmāls</v>
      </c>
      <c r="P86" s="7">
        <f t="shared" si="7"/>
        <v>0</v>
      </c>
      <c r="Q86" s="7">
        <f t="shared" si="8"/>
        <v>0</v>
      </c>
      <c r="S86" s="9">
        <f t="shared" si="9"/>
        <v>4.2000000000000028</v>
      </c>
    </row>
    <row r="87" spans="1:19" ht="13.5" customHeight="1" x14ac:dyDescent="0.25">
      <c r="A87" s="23" t="str">
        <f>[2]xyKoordinatas!A84</f>
        <v>z.83</v>
      </c>
      <c r="B87" s="24">
        <f>[2]xyKoordinatas!C84</f>
        <v>314966</v>
      </c>
      <c r="C87" s="24">
        <f>[2]xyKoordinatas!B84</f>
        <v>726630</v>
      </c>
      <c r="D87" s="25">
        <f>[2]xyKoordinatas!D84</f>
        <v>91.2</v>
      </c>
      <c r="E87" s="26">
        <f>[2]xyKoordinatas!M84</f>
        <v>91</v>
      </c>
      <c r="F87" s="26">
        <f>[2]xyKoordinatas!I84</f>
        <v>90.100000000000009</v>
      </c>
      <c r="G87" s="26">
        <f t="shared" si="5"/>
        <v>0.20000000000000284</v>
      </c>
      <c r="H87" s="26">
        <f>[2]xyKoordinatas!AL84+[2]xyKoordinatas!AO84+[2]xyKoordinatas!AR84</f>
        <v>0.90000000000000013</v>
      </c>
      <c r="I87" s="26">
        <f>[2]xyKoordinatas!AM84+[2]xyKoordinatas!AP84+[2]xyKoordinatas!AS84</f>
        <v>0</v>
      </c>
      <c r="J87" s="26">
        <f>[2]xyKoordinatas!AN84+[2]xyKoordinatas!AQ84+[2]xyKoordinatas!AT84</f>
        <v>0</v>
      </c>
      <c r="K87" s="26">
        <f t="shared" si="6"/>
        <v>0</v>
      </c>
      <c r="L87" s="25">
        <f>[2]xyKoordinatas!V84</f>
        <v>0.90000000000000013</v>
      </c>
      <c r="M87" s="26">
        <f>[2]xyKoordinatas!E84</f>
        <v>0.2</v>
      </c>
      <c r="N87" s="26">
        <f>[2]xyKoordinatas!F84</f>
        <v>91</v>
      </c>
      <c r="O87" s="27" t="str">
        <f>[2]xyKoordinatas!AK84</f>
        <v>Smilšmāls</v>
      </c>
      <c r="P87" s="7">
        <f t="shared" si="7"/>
        <v>0</v>
      </c>
      <c r="Q87" s="7">
        <f t="shared" si="8"/>
        <v>0</v>
      </c>
      <c r="S87" s="9">
        <f t="shared" si="9"/>
        <v>1.0999999999999943</v>
      </c>
    </row>
    <row r="88" spans="1:19" ht="13.5" customHeight="1" x14ac:dyDescent="0.25">
      <c r="A88" s="23" t="str">
        <f>[2]xyKoordinatas!A85</f>
        <v>z.84</v>
      </c>
      <c r="B88" s="24">
        <f>[2]xyKoordinatas!C85</f>
        <v>315051</v>
      </c>
      <c r="C88" s="24">
        <f>[2]xyKoordinatas!B85</f>
        <v>726581</v>
      </c>
      <c r="D88" s="25">
        <f>[2]xyKoordinatas!D85</f>
        <v>91.5</v>
      </c>
      <c r="E88" s="26">
        <f>[2]xyKoordinatas!M85</f>
        <v>91.3</v>
      </c>
      <c r="F88" s="26">
        <f>[2]xyKoordinatas!I85</f>
        <v>87.9</v>
      </c>
      <c r="G88" s="26">
        <f t="shared" si="5"/>
        <v>0.20000000000000284</v>
      </c>
      <c r="H88" s="26">
        <f>[2]xyKoordinatas!AL85+[2]xyKoordinatas!AO85+[2]xyKoordinatas!AR85</f>
        <v>1.2</v>
      </c>
      <c r="I88" s="26">
        <f>[2]xyKoordinatas!AM85+[2]xyKoordinatas!AP85+[2]xyKoordinatas!AS85</f>
        <v>2.2000000000000002</v>
      </c>
      <c r="J88" s="26">
        <f>[2]xyKoordinatas!AN85+[2]xyKoordinatas!AQ85+[2]xyKoordinatas!AT85</f>
        <v>0</v>
      </c>
      <c r="K88" s="26">
        <f t="shared" si="6"/>
        <v>2.2000000000000002</v>
      </c>
      <c r="L88" s="25">
        <f>[2]xyKoordinatas!V85</f>
        <v>3.4000000000000004</v>
      </c>
      <c r="M88" s="26">
        <f>[2]xyKoordinatas!E85</f>
        <v>0.2</v>
      </c>
      <c r="N88" s="26">
        <f>[2]xyKoordinatas!F85</f>
        <v>91.3</v>
      </c>
      <c r="O88" s="27" t="str">
        <f>[2]xyKoordinatas!AK85</f>
        <v>Māls</v>
      </c>
      <c r="P88" s="7">
        <f t="shared" si="7"/>
        <v>0</v>
      </c>
      <c r="Q88" s="7">
        <f t="shared" si="8"/>
        <v>0</v>
      </c>
      <c r="S88" s="9">
        <f t="shared" si="9"/>
        <v>3.5999999999999943</v>
      </c>
    </row>
    <row r="89" spans="1:19" ht="13.5" customHeight="1" x14ac:dyDescent="0.25">
      <c r="A89" s="23" t="str">
        <f>[2]xyKoordinatas!A86</f>
        <v>z.85</v>
      </c>
      <c r="B89" s="24">
        <f>[2]xyKoordinatas!C86</f>
        <v>315144</v>
      </c>
      <c r="C89" s="24">
        <f>[2]xyKoordinatas!B86</f>
        <v>726534</v>
      </c>
      <c r="D89" s="25">
        <f>[2]xyKoordinatas!D86</f>
        <v>91.6</v>
      </c>
      <c r="E89" s="26">
        <f>[2]xyKoordinatas!M86</f>
        <v>91.399999999999991</v>
      </c>
      <c r="F89" s="26">
        <f>[2]xyKoordinatas!I86</f>
        <v>86.899999999999991</v>
      </c>
      <c r="G89" s="26">
        <f t="shared" si="5"/>
        <v>0.20000000000000284</v>
      </c>
      <c r="H89" s="26">
        <f>[2]xyKoordinatas!AL86+[2]xyKoordinatas!AO86+[2]xyKoordinatas!AR86</f>
        <v>1.3</v>
      </c>
      <c r="I89" s="26">
        <f>[2]xyKoordinatas!AM86+[2]xyKoordinatas!AP86+[2]xyKoordinatas!AS86</f>
        <v>2.2000000000000002</v>
      </c>
      <c r="J89" s="26">
        <f>[2]xyKoordinatas!AN86+[2]xyKoordinatas!AQ86+[2]xyKoordinatas!AT86</f>
        <v>1</v>
      </c>
      <c r="K89" s="26">
        <f t="shared" si="6"/>
        <v>3.2</v>
      </c>
      <c r="L89" s="25">
        <f>[2]xyKoordinatas!V86</f>
        <v>4.5</v>
      </c>
      <c r="M89" s="26">
        <f>[2]xyKoordinatas!E86</f>
        <v>0.2</v>
      </c>
      <c r="N89" s="26">
        <f>[2]xyKoordinatas!F86</f>
        <v>91.399999999999991</v>
      </c>
      <c r="O89" s="27" t="str">
        <f>[2]xyKoordinatas!AK86</f>
        <v>Māls</v>
      </c>
      <c r="P89" s="7">
        <f t="shared" si="7"/>
        <v>0</v>
      </c>
      <c r="Q89" s="7">
        <f t="shared" si="8"/>
        <v>0</v>
      </c>
      <c r="S89" s="9">
        <f t="shared" si="9"/>
        <v>4.7000000000000028</v>
      </c>
    </row>
    <row r="90" spans="1:19" ht="13.5" customHeight="1" x14ac:dyDescent="0.25">
      <c r="A90" s="23" t="str">
        <f>[2]xyKoordinatas!A87</f>
        <v>z.86</v>
      </c>
      <c r="B90" s="24">
        <f>[2]xyKoordinatas!C87</f>
        <v>315230</v>
      </c>
      <c r="C90" s="24">
        <f>[2]xyKoordinatas!B87</f>
        <v>726488</v>
      </c>
      <c r="D90" s="25">
        <f>[2]xyKoordinatas!D87</f>
        <v>91.7</v>
      </c>
      <c r="E90" s="26">
        <f>[2]xyKoordinatas!M87</f>
        <v>91.5</v>
      </c>
      <c r="F90" s="26">
        <f>[2]xyKoordinatas!I87</f>
        <v>86.5</v>
      </c>
      <c r="G90" s="26">
        <f t="shared" si="5"/>
        <v>0.20000000000000284</v>
      </c>
      <c r="H90" s="26">
        <f>[2]xyKoordinatas!AL87+[2]xyKoordinatas!AO87+[2]xyKoordinatas!AR87</f>
        <v>1.3</v>
      </c>
      <c r="I90" s="26">
        <f>[2]xyKoordinatas!AM87+[2]xyKoordinatas!AP87+[2]xyKoordinatas!AS87</f>
        <v>2.6000000000000005</v>
      </c>
      <c r="J90" s="26">
        <f>[2]xyKoordinatas!AN87+[2]xyKoordinatas!AQ87+[2]xyKoordinatas!AT87</f>
        <v>1.0999999999999996</v>
      </c>
      <c r="K90" s="26">
        <f t="shared" si="6"/>
        <v>3.7</v>
      </c>
      <c r="L90" s="25">
        <f>[2]xyKoordinatas!V87</f>
        <v>5</v>
      </c>
      <c r="M90" s="26">
        <f>[2]xyKoordinatas!E87</f>
        <v>0.2</v>
      </c>
      <c r="N90" s="26">
        <f>[2]xyKoordinatas!F87</f>
        <v>91.5</v>
      </c>
      <c r="O90" s="27" t="str">
        <f>[2]xyKoordinatas!AK87</f>
        <v>Māls</v>
      </c>
      <c r="P90" s="7">
        <f t="shared" si="7"/>
        <v>0</v>
      </c>
      <c r="Q90" s="7">
        <f t="shared" si="8"/>
        <v>0</v>
      </c>
      <c r="S90" s="9">
        <f t="shared" si="9"/>
        <v>5.2000000000000028</v>
      </c>
    </row>
    <row r="91" spans="1:19" ht="13.5" customHeight="1" x14ac:dyDescent="0.25">
      <c r="A91" s="23" t="str">
        <f>[2]xyKoordinatas!A88</f>
        <v>z.87</v>
      </c>
      <c r="B91" s="24">
        <f>[2]xyKoordinatas!C88</f>
        <v>315316</v>
      </c>
      <c r="C91" s="24">
        <f>[2]xyKoordinatas!B88</f>
        <v>726437</v>
      </c>
      <c r="D91" s="25">
        <f>[2]xyKoordinatas!D88</f>
        <v>91.9</v>
      </c>
      <c r="E91" s="26">
        <f>[2]xyKoordinatas!M88</f>
        <v>91.7</v>
      </c>
      <c r="F91" s="26">
        <f>[2]xyKoordinatas!I88</f>
        <v>87.300000000000011</v>
      </c>
      <c r="G91" s="26">
        <f t="shared" si="5"/>
        <v>0.20000000000000284</v>
      </c>
      <c r="H91" s="26">
        <f>[2]xyKoordinatas!AL88+[2]xyKoordinatas!AO88+[2]xyKoordinatas!AR88</f>
        <v>1.2</v>
      </c>
      <c r="I91" s="26">
        <f>[2]xyKoordinatas!AM88+[2]xyKoordinatas!AP88+[2]xyKoordinatas!AS88</f>
        <v>3.1999999999999997</v>
      </c>
      <c r="J91" s="26">
        <f>[2]xyKoordinatas!AN88+[2]xyKoordinatas!AQ88+[2]xyKoordinatas!AT88</f>
        <v>0</v>
      </c>
      <c r="K91" s="26">
        <f t="shared" si="6"/>
        <v>3.1999999999999997</v>
      </c>
      <c r="L91" s="25">
        <f>[2]xyKoordinatas!V88</f>
        <v>4.3999999999999995</v>
      </c>
      <c r="M91" s="26">
        <f>[2]xyKoordinatas!E88</f>
        <v>0.2</v>
      </c>
      <c r="N91" s="26">
        <f>[2]xyKoordinatas!F88</f>
        <v>91.7</v>
      </c>
      <c r="O91" s="27" t="str">
        <f>[2]xyKoordinatas!AK88</f>
        <v>Māls</v>
      </c>
      <c r="P91" s="7">
        <f t="shared" si="7"/>
        <v>0</v>
      </c>
      <c r="Q91" s="7">
        <f t="shared" si="8"/>
        <v>0</v>
      </c>
      <c r="S91" s="9">
        <f t="shared" si="9"/>
        <v>4.5999999999999943</v>
      </c>
    </row>
    <row r="92" spans="1:19" ht="13.5" customHeight="1" x14ac:dyDescent="0.25">
      <c r="A92" s="23" t="str">
        <f>[2]xyKoordinatas!A89</f>
        <v>z.88</v>
      </c>
      <c r="B92" s="24">
        <f>[2]xyKoordinatas!C89</f>
        <v>315402</v>
      </c>
      <c r="C92" s="24">
        <f>[2]xyKoordinatas!B89</f>
        <v>726388</v>
      </c>
      <c r="D92" s="25">
        <f>[2]xyKoordinatas!D89</f>
        <v>91.9</v>
      </c>
      <c r="E92" s="26">
        <f>[2]xyKoordinatas!M89</f>
        <v>91.7</v>
      </c>
      <c r="F92" s="26">
        <f>[2]xyKoordinatas!I89</f>
        <v>86.600000000000009</v>
      </c>
      <c r="G92" s="26">
        <f t="shared" si="5"/>
        <v>0.20000000000000284</v>
      </c>
      <c r="H92" s="26">
        <f>[2]xyKoordinatas!AL89+[2]xyKoordinatas!AO89+[2]xyKoordinatas!AR89</f>
        <v>1.5</v>
      </c>
      <c r="I92" s="26">
        <f>[2]xyKoordinatas!AM89+[2]xyKoordinatas!AP89+[2]xyKoordinatas!AS89</f>
        <v>3.5999999999999996</v>
      </c>
      <c r="J92" s="26">
        <f>[2]xyKoordinatas!AN89+[2]xyKoordinatas!AQ89+[2]xyKoordinatas!AT89</f>
        <v>0</v>
      </c>
      <c r="K92" s="26">
        <f t="shared" si="6"/>
        <v>3.5999999999999996</v>
      </c>
      <c r="L92" s="25">
        <f>[2]xyKoordinatas!V89</f>
        <v>5.0999999999999996</v>
      </c>
      <c r="M92" s="26">
        <f>[2]xyKoordinatas!E89</f>
        <v>0.2</v>
      </c>
      <c r="N92" s="26">
        <f>[2]xyKoordinatas!F89</f>
        <v>91.7</v>
      </c>
      <c r="O92" s="27" t="str">
        <f>[2]xyKoordinatas!AK89</f>
        <v>Māls</v>
      </c>
      <c r="P92" s="7">
        <f t="shared" si="7"/>
        <v>0</v>
      </c>
      <c r="Q92" s="7">
        <f t="shared" si="8"/>
        <v>0</v>
      </c>
      <c r="S92" s="9">
        <f t="shared" si="9"/>
        <v>5.2999999999999972</v>
      </c>
    </row>
    <row r="93" spans="1:19" ht="13.5" customHeight="1" x14ac:dyDescent="0.25">
      <c r="A93" s="23" t="str">
        <f>[2]xyKoordinatas!A90</f>
        <v>z.89</v>
      </c>
      <c r="B93" s="24">
        <f>[2]xyKoordinatas!C90</f>
        <v>315489</v>
      </c>
      <c r="C93" s="24">
        <f>[2]xyKoordinatas!B90</f>
        <v>726339</v>
      </c>
      <c r="D93" s="25">
        <f>[2]xyKoordinatas!D90</f>
        <v>91.7</v>
      </c>
      <c r="E93" s="26">
        <f>[2]xyKoordinatas!M90</f>
        <v>91.5</v>
      </c>
      <c r="F93" s="26">
        <f>[2]xyKoordinatas!I90</f>
        <v>86.5</v>
      </c>
      <c r="G93" s="26">
        <f t="shared" si="5"/>
        <v>0.20000000000000284</v>
      </c>
      <c r="H93" s="26">
        <f>[2]xyKoordinatas!AL90+[2]xyKoordinatas!AO90+[2]xyKoordinatas!AR90</f>
        <v>1.3</v>
      </c>
      <c r="I93" s="26">
        <f>[2]xyKoordinatas!AM90+[2]xyKoordinatas!AP90+[2]xyKoordinatas!AS90</f>
        <v>3.7</v>
      </c>
      <c r="J93" s="26">
        <f>[2]xyKoordinatas!AN90+[2]xyKoordinatas!AQ90+[2]xyKoordinatas!AT90</f>
        <v>0</v>
      </c>
      <c r="K93" s="26">
        <f t="shared" si="6"/>
        <v>3.7</v>
      </c>
      <c r="L93" s="25">
        <f>[2]xyKoordinatas!V90</f>
        <v>5</v>
      </c>
      <c r="M93" s="26">
        <f>[2]xyKoordinatas!E90</f>
        <v>0.2</v>
      </c>
      <c r="N93" s="26">
        <f>[2]xyKoordinatas!F90</f>
        <v>91.5</v>
      </c>
      <c r="O93" s="27" t="str">
        <f>[2]xyKoordinatas!AK90</f>
        <v>Māls</v>
      </c>
      <c r="P93" s="7">
        <f t="shared" si="7"/>
        <v>0</v>
      </c>
      <c r="Q93" s="7">
        <f t="shared" si="8"/>
        <v>0</v>
      </c>
      <c r="S93" s="9">
        <f t="shared" si="9"/>
        <v>5.2000000000000028</v>
      </c>
    </row>
    <row r="94" spans="1:19" ht="13.5" customHeight="1" x14ac:dyDescent="0.25">
      <c r="A94" s="23" t="str">
        <f>[2]xyKoordinatas!A91</f>
        <v>z.90</v>
      </c>
      <c r="B94" s="24">
        <f>[2]xyKoordinatas!C91</f>
        <v>315577</v>
      </c>
      <c r="C94" s="24">
        <f>[2]xyKoordinatas!B91</f>
        <v>726292</v>
      </c>
      <c r="D94" s="25">
        <f>[2]xyKoordinatas!D91</f>
        <v>91.8</v>
      </c>
      <c r="E94" s="26">
        <f>[2]xyKoordinatas!M91</f>
        <v>91.6</v>
      </c>
      <c r="F94" s="26">
        <f>[2]xyKoordinatas!I91</f>
        <v>86.8</v>
      </c>
      <c r="G94" s="26">
        <f t="shared" si="5"/>
        <v>0.20000000000000284</v>
      </c>
      <c r="H94" s="26">
        <f>[2]xyKoordinatas!AL91+[2]xyKoordinatas!AO91+[2]xyKoordinatas!AR91</f>
        <v>1.4000000000000001</v>
      </c>
      <c r="I94" s="26">
        <f>[2]xyKoordinatas!AM91+[2]xyKoordinatas!AP91+[2]xyKoordinatas!AS91</f>
        <v>3.4</v>
      </c>
      <c r="J94" s="26">
        <f>[2]xyKoordinatas!AN91+[2]xyKoordinatas!AQ91+[2]xyKoordinatas!AT91</f>
        <v>0</v>
      </c>
      <c r="K94" s="26">
        <f t="shared" si="6"/>
        <v>3.4</v>
      </c>
      <c r="L94" s="25">
        <f>[2]xyKoordinatas!V91</f>
        <v>4.8</v>
      </c>
      <c r="M94" s="26">
        <f>[2]xyKoordinatas!E91</f>
        <v>0.2</v>
      </c>
      <c r="N94" s="26">
        <f>[2]xyKoordinatas!F91</f>
        <v>91.6</v>
      </c>
      <c r="O94" s="27" t="str">
        <f>[2]xyKoordinatas!AK91</f>
        <v>Māls</v>
      </c>
      <c r="P94" s="7">
        <f t="shared" si="7"/>
        <v>0</v>
      </c>
      <c r="Q94" s="7">
        <f t="shared" si="8"/>
        <v>0</v>
      </c>
      <c r="S94" s="9">
        <f t="shared" si="9"/>
        <v>5</v>
      </c>
    </row>
    <row r="95" spans="1:19" ht="13.5" customHeight="1" x14ac:dyDescent="0.25">
      <c r="A95" s="23" t="str">
        <f>[2]xyKoordinatas!A92</f>
        <v>z.91</v>
      </c>
      <c r="B95" s="24">
        <f>[2]xyKoordinatas!C92</f>
        <v>315662</v>
      </c>
      <c r="C95" s="24">
        <f>[2]xyKoordinatas!B92</f>
        <v>726242</v>
      </c>
      <c r="D95" s="25">
        <f>[2]xyKoordinatas!D92</f>
        <v>91.7</v>
      </c>
      <c r="E95" s="26">
        <f>[2]xyKoordinatas!M92</f>
        <v>91.5</v>
      </c>
      <c r="F95" s="26">
        <f>[2]xyKoordinatas!I92</f>
        <v>86.9</v>
      </c>
      <c r="G95" s="26">
        <f t="shared" si="5"/>
        <v>0.20000000000000284</v>
      </c>
      <c r="H95" s="26">
        <f>[2]xyKoordinatas!AL92+[2]xyKoordinatas!AO92+[2]xyKoordinatas!AR92</f>
        <v>1</v>
      </c>
      <c r="I95" s="26">
        <f>[2]xyKoordinatas!AM92+[2]xyKoordinatas!AP92+[2]xyKoordinatas!AS92</f>
        <v>3</v>
      </c>
      <c r="J95" s="26">
        <f>[2]xyKoordinatas!AN92+[2]xyKoordinatas!AQ92+[2]xyKoordinatas!AT92</f>
        <v>0.60000000000000009</v>
      </c>
      <c r="K95" s="26">
        <f t="shared" si="6"/>
        <v>3.6</v>
      </c>
      <c r="L95" s="25">
        <f>[2]xyKoordinatas!V92</f>
        <v>4.5999999999999996</v>
      </c>
      <c r="M95" s="26">
        <f>[2]xyKoordinatas!E92</f>
        <v>0.2</v>
      </c>
      <c r="N95" s="26">
        <f>[2]xyKoordinatas!F92</f>
        <v>91.5</v>
      </c>
      <c r="O95" s="27" t="str">
        <f>[2]xyKoordinatas!AK92</f>
        <v>Māls</v>
      </c>
      <c r="P95" s="7">
        <f t="shared" si="7"/>
        <v>0</v>
      </c>
      <c r="Q95" s="7">
        <f t="shared" si="8"/>
        <v>0</v>
      </c>
      <c r="S95" s="9">
        <f t="shared" si="9"/>
        <v>4.7999999999999972</v>
      </c>
    </row>
    <row r="96" spans="1:19" ht="13.5" customHeight="1" x14ac:dyDescent="0.25">
      <c r="A96" s="23" t="str">
        <f>[2]xyKoordinatas!A93</f>
        <v>z.92</v>
      </c>
      <c r="B96" s="24">
        <f>[2]xyKoordinatas!C93</f>
        <v>315749</v>
      </c>
      <c r="C96" s="24">
        <f>[2]xyKoordinatas!B93</f>
        <v>726194</v>
      </c>
      <c r="D96" s="25">
        <f>[2]xyKoordinatas!D93</f>
        <v>91.5</v>
      </c>
      <c r="E96" s="26">
        <f>[2]xyKoordinatas!M93</f>
        <v>91.3</v>
      </c>
      <c r="F96" s="26">
        <f>[2]xyKoordinatas!I93</f>
        <v>86.6</v>
      </c>
      <c r="G96" s="26">
        <f t="shared" si="5"/>
        <v>0.20000000000000284</v>
      </c>
      <c r="H96" s="26">
        <f>[2]xyKoordinatas!AL93+[2]xyKoordinatas!AO93+[2]xyKoordinatas!AR93</f>
        <v>1.5</v>
      </c>
      <c r="I96" s="26">
        <f>[2]xyKoordinatas!AM93+[2]xyKoordinatas!AP93+[2]xyKoordinatas!AS93</f>
        <v>1.9000000000000001</v>
      </c>
      <c r="J96" s="26">
        <f>[2]xyKoordinatas!AN93+[2]xyKoordinatas!AQ93+[2]xyKoordinatas!AT93</f>
        <v>1.3000000000000003</v>
      </c>
      <c r="K96" s="26">
        <f t="shared" si="6"/>
        <v>3.2</v>
      </c>
      <c r="L96" s="25">
        <f>[2]xyKoordinatas!V93</f>
        <v>4.7</v>
      </c>
      <c r="M96" s="26">
        <f>[2]xyKoordinatas!E93</f>
        <v>0.2</v>
      </c>
      <c r="N96" s="26">
        <f>[2]xyKoordinatas!F93</f>
        <v>91.3</v>
      </c>
      <c r="O96" s="27" t="str">
        <f>[2]xyKoordinatas!AK93</f>
        <v>Māls</v>
      </c>
      <c r="P96" s="7">
        <f t="shared" si="7"/>
        <v>0</v>
      </c>
      <c r="Q96" s="7">
        <f t="shared" si="8"/>
        <v>0</v>
      </c>
      <c r="S96" s="9">
        <f t="shared" si="9"/>
        <v>4.9000000000000057</v>
      </c>
    </row>
    <row r="97" spans="1:19" ht="13.5" customHeight="1" x14ac:dyDescent="0.25">
      <c r="A97" s="23" t="str">
        <f>[2]xyKoordinatas!A94</f>
        <v>z.93</v>
      </c>
      <c r="B97" s="24">
        <f>[2]xyKoordinatas!C94</f>
        <v>315840</v>
      </c>
      <c r="C97" s="24">
        <f>[2]xyKoordinatas!B94</f>
        <v>726146</v>
      </c>
      <c r="D97" s="25">
        <f>[2]xyKoordinatas!D94</f>
        <v>91.2</v>
      </c>
      <c r="E97" s="26">
        <f>[2]xyKoordinatas!M94</f>
        <v>91</v>
      </c>
      <c r="F97" s="26">
        <f>[2]xyKoordinatas!I94</f>
        <v>88.4</v>
      </c>
      <c r="G97" s="26">
        <f t="shared" si="5"/>
        <v>0.20000000000000284</v>
      </c>
      <c r="H97" s="26">
        <f>[2]xyKoordinatas!AL94+[2]xyKoordinatas!AO94+[2]xyKoordinatas!AR94</f>
        <v>0.8</v>
      </c>
      <c r="I97" s="26">
        <f>[2]xyKoordinatas!AM94+[2]xyKoordinatas!AP94+[2]xyKoordinatas!AS94</f>
        <v>1.7999999999999998</v>
      </c>
      <c r="J97" s="26">
        <f>[2]xyKoordinatas!AN94+[2]xyKoordinatas!AQ94+[2]xyKoordinatas!AT94</f>
        <v>0</v>
      </c>
      <c r="K97" s="26">
        <f t="shared" si="6"/>
        <v>1.7999999999999998</v>
      </c>
      <c r="L97" s="25">
        <f>[2]xyKoordinatas!V94</f>
        <v>2.5999999999999996</v>
      </c>
      <c r="M97" s="26">
        <f>[2]xyKoordinatas!E94</f>
        <v>0.1</v>
      </c>
      <c r="N97" s="26">
        <f>[2]xyKoordinatas!F94</f>
        <v>91.100000000000009</v>
      </c>
      <c r="O97" s="27" t="str">
        <f>[2]xyKoordinatas!AK94</f>
        <v>Māls</v>
      </c>
      <c r="P97" s="7">
        <f t="shared" si="7"/>
        <v>0</v>
      </c>
      <c r="Q97" s="7">
        <f t="shared" si="8"/>
        <v>0</v>
      </c>
      <c r="S97" s="9">
        <f t="shared" si="9"/>
        <v>2.7999999999999972</v>
      </c>
    </row>
    <row r="98" spans="1:19" ht="13.5" customHeight="1" x14ac:dyDescent="0.25">
      <c r="A98" s="23" t="str">
        <f>[2]xyKoordinatas!A95</f>
        <v>z.94</v>
      </c>
      <c r="B98" s="24">
        <f>[2]xyKoordinatas!C95</f>
        <v>315015</v>
      </c>
      <c r="C98" s="24">
        <f>[2]xyKoordinatas!B95</f>
        <v>726718</v>
      </c>
      <c r="D98" s="25">
        <f>[2]xyKoordinatas!D95</f>
        <v>90.8</v>
      </c>
      <c r="E98" s="26">
        <f>[2]xyKoordinatas!M95</f>
        <v>90.6</v>
      </c>
      <c r="F98" s="26">
        <f>[2]xyKoordinatas!I95</f>
        <v>89.5</v>
      </c>
      <c r="G98" s="26">
        <f t="shared" si="5"/>
        <v>0.20000000000000284</v>
      </c>
      <c r="H98" s="26">
        <f>[2]xyKoordinatas!AL95+[2]xyKoordinatas!AO95+[2]xyKoordinatas!AR95</f>
        <v>0.8</v>
      </c>
      <c r="I98" s="26">
        <f>[2]xyKoordinatas!AM95+[2]xyKoordinatas!AP95+[2]xyKoordinatas!AS95</f>
        <v>0.30000000000000004</v>
      </c>
      <c r="J98" s="26">
        <f>[2]xyKoordinatas!AN95+[2]xyKoordinatas!AQ95+[2]xyKoordinatas!AT95</f>
        <v>0</v>
      </c>
      <c r="K98" s="26">
        <f t="shared" si="6"/>
        <v>0.30000000000000004</v>
      </c>
      <c r="L98" s="25">
        <f>[2]xyKoordinatas!V95</f>
        <v>1.1000000000000001</v>
      </c>
      <c r="M98" s="26">
        <f>[2]xyKoordinatas!E95</f>
        <v>0.2</v>
      </c>
      <c r="N98" s="26">
        <f>[2]xyKoordinatas!F95</f>
        <v>90.6</v>
      </c>
      <c r="O98" s="27" t="str">
        <f>[2]xyKoordinatas!AK95</f>
        <v>Māls</v>
      </c>
      <c r="P98" s="7">
        <f t="shared" si="7"/>
        <v>0</v>
      </c>
      <c r="Q98" s="7">
        <f t="shared" si="8"/>
        <v>0</v>
      </c>
      <c r="S98" s="9">
        <f t="shared" si="9"/>
        <v>1.2999999999999972</v>
      </c>
    </row>
    <row r="99" spans="1:19" ht="13.5" customHeight="1" x14ac:dyDescent="0.25">
      <c r="A99" s="23" t="str">
        <f>[2]xyKoordinatas!A96</f>
        <v>zpp.95</v>
      </c>
      <c r="B99" s="24">
        <f>[2]xyKoordinatas!C96</f>
        <v>315099</v>
      </c>
      <c r="C99" s="24">
        <f>[2]xyKoordinatas!B96</f>
        <v>726671</v>
      </c>
      <c r="D99" s="25">
        <f>[2]xyKoordinatas!D96</f>
        <v>91.3</v>
      </c>
      <c r="E99" s="26">
        <f>[2]xyKoordinatas!M96</f>
        <v>91.1</v>
      </c>
      <c r="F99" s="26">
        <f>[2]xyKoordinatas!I96</f>
        <v>86.899999999999991</v>
      </c>
      <c r="G99" s="26">
        <f t="shared" si="5"/>
        <v>0.20000000000000284</v>
      </c>
      <c r="H99" s="26">
        <f>[2]xyKoordinatas!AL96+[2]xyKoordinatas!AO96+[2]xyKoordinatas!AR96</f>
        <v>1.3</v>
      </c>
      <c r="I99" s="26">
        <f>[2]xyKoordinatas!AM96+[2]xyKoordinatas!AP96+[2]xyKoordinatas!AS96</f>
        <v>1.4000000000000004</v>
      </c>
      <c r="J99" s="26">
        <f>[2]xyKoordinatas!AN96+[2]xyKoordinatas!AQ96+[2]xyKoordinatas!AT96</f>
        <v>1.5</v>
      </c>
      <c r="K99" s="26">
        <f t="shared" si="6"/>
        <v>2.9000000000000004</v>
      </c>
      <c r="L99" s="25">
        <f>[2]xyKoordinatas!V96</f>
        <v>4.2</v>
      </c>
      <c r="M99" s="26">
        <f>[2]xyKoordinatas!E96</f>
        <v>0.2</v>
      </c>
      <c r="N99" s="26">
        <f>[2]xyKoordinatas!F96</f>
        <v>91.1</v>
      </c>
      <c r="O99" s="27" t="str">
        <f>[2]xyKoordinatas!AK96</f>
        <v>Māls</v>
      </c>
      <c r="P99" s="7">
        <f t="shared" si="7"/>
        <v>0</v>
      </c>
      <c r="Q99" s="7">
        <f t="shared" si="8"/>
        <v>0</v>
      </c>
      <c r="S99" s="9">
        <f t="shared" si="9"/>
        <v>4.4000000000000057</v>
      </c>
    </row>
    <row r="100" spans="1:19" ht="13.5" customHeight="1" x14ac:dyDescent="0.25">
      <c r="A100" s="23" t="str">
        <f>[2]xyKoordinatas!A97</f>
        <v>z.96</v>
      </c>
      <c r="B100" s="24">
        <f>[2]xyKoordinatas!C97</f>
        <v>315189</v>
      </c>
      <c r="C100" s="24">
        <f>[2]xyKoordinatas!B97</f>
        <v>726621</v>
      </c>
      <c r="D100" s="25">
        <f>[2]xyKoordinatas!D97</f>
        <v>91.5</v>
      </c>
      <c r="E100" s="26">
        <f>[2]xyKoordinatas!M97</f>
        <v>91.3</v>
      </c>
      <c r="F100" s="26">
        <f>[2]xyKoordinatas!I97</f>
        <v>86.6</v>
      </c>
      <c r="G100" s="26">
        <f t="shared" si="5"/>
        <v>0.20000000000000284</v>
      </c>
      <c r="H100" s="26">
        <f>[2]xyKoordinatas!AL97+[2]xyKoordinatas!AO97+[2]xyKoordinatas!AR97</f>
        <v>1.3</v>
      </c>
      <c r="I100" s="26">
        <f>[2]xyKoordinatas!AM97+[2]xyKoordinatas!AP97+[2]xyKoordinatas!AS97</f>
        <v>2.4000000000000004</v>
      </c>
      <c r="J100" s="26">
        <f>[2]xyKoordinatas!AN97+[2]xyKoordinatas!AQ97+[2]xyKoordinatas!AT97</f>
        <v>1</v>
      </c>
      <c r="K100" s="26">
        <f t="shared" si="6"/>
        <v>3.4000000000000004</v>
      </c>
      <c r="L100" s="25">
        <f>[2]xyKoordinatas!V97</f>
        <v>4.7</v>
      </c>
      <c r="M100" s="26">
        <f>[2]xyKoordinatas!E97</f>
        <v>0.2</v>
      </c>
      <c r="N100" s="26">
        <f>[2]xyKoordinatas!F97</f>
        <v>91.3</v>
      </c>
      <c r="O100" s="27" t="str">
        <f>[2]xyKoordinatas!AK97</f>
        <v>Māls</v>
      </c>
      <c r="P100" s="7">
        <f t="shared" si="7"/>
        <v>0</v>
      </c>
      <c r="Q100" s="7">
        <f t="shared" si="8"/>
        <v>0</v>
      </c>
      <c r="S100" s="9">
        <f t="shared" si="9"/>
        <v>4.9000000000000057</v>
      </c>
    </row>
    <row r="101" spans="1:19" ht="13.5" customHeight="1" x14ac:dyDescent="0.25">
      <c r="A101" s="23" t="str">
        <f>[2]xyKoordinatas!A98</f>
        <v>z.97</v>
      </c>
      <c r="B101" s="24">
        <f>[2]xyKoordinatas!C98</f>
        <v>315278</v>
      </c>
      <c r="C101" s="24">
        <f>[2]xyKoordinatas!B98</f>
        <v>726573</v>
      </c>
      <c r="D101" s="25">
        <f>[2]xyKoordinatas!D98</f>
        <v>91.6</v>
      </c>
      <c r="E101" s="26">
        <f>[2]xyKoordinatas!M98</f>
        <v>91.399999999999991</v>
      </c>
      <c r="F101" s="26">
        <f>[2]xyKoordinatas!I98</f>
        <v>86.699999999999989</v>
      </c>
      <c r="G101" s="26">
        <f t="shared" si="5"/>
        <v>0.20000000000000284</v>
      </c>
      <c r="H101" s="26">
        <f>[2]xyKoordinatas!AL98+[2]xyKoordinatas!AO98+[2]xyKoordinatas!AR98</f>
        <v>1.3</v>
      </c>
      <c r="I101" s="26">
        <f>[2]xyKoordinatas!AM98+[2]xyKoordinatas!AP98+[2]xyKoordinatas!AS98</f>
        <v>3.2</v>
      </c>
      <c r="J101" s="26">
        <f>[2]xyKoordinatas!AN98+[2]xyKoordinatas!AQ98+[2]xyKoordinatas!AT98</f>
        <v>0.20000000000000018</v>
      </c>
      <c r="K101" s="26">
        <f t="shared" si="6"/>
        <v>3.4000000000000004</v>
      </c>
      <c r="L101" s="25">
        <f>[2]xyKoordinatas!V98</f>
        <v>4.7</v>
      </c>
      <c r="M101" s="26">
        <f>[2]xyKoordinatas!E98</f>
        <v>0.2</v>
      </c>
      <c r="N101" s="26">
        <f>[2]xyKoordinatas!F98</f>
        <v>91.399999999999991</v>
      </c>
      <c r="O101" s="27" t="str">
        <f>[2]xyKoordinatas!AK98</f>
        <v>Māls</v>
      </c>
      <c r="P101" s="7">
        <f t="shared" si="7"/>
        <v>0</v>
      </c>
      <c r="Q101" s="7">
        <f t="shared" si="8"/>
        <v>0</v>
      </c>
      <c r="S101" s="9">
        <f t="shared" si="9"/>
        <v>4.9000000000000057</v>
      </c>
    </row>
    <row r="102" spans="1:19" ht="13.5" customHeight="1" x14ac:dyDescent="0.25">
      <c r="A102" s="23" t="str">
        <f>[2]xyKoordinatas!A99</f>
        <v>z.98</v>
      </c>
      <c r="B102" s="24">
        <f>[2]xyKoordinatas!C99</f>
        <v>315363</v>
      </c>
      <c r="C102" s="24">
        <f>[2]xyKoordinatas!B99</f>
        <v>726525</v>
      </c>
      <c r="D102" s="25">
        <f>[2]xyKoordinatas!D99</f>
        <v>91.7</v>
      </c>
      <c r="E102" s="26">
        <f>[2]xyKoordinatas!M99</f>
        <v>91.5</v>
      </c>
      <c r="F102" s="26">
        <f>[2]xyKoordinatas!I99</f>
        <v>86.600000000000009</v>
      </c>
      <c r="G102" s="26">
        <f t="shared" si="5"/>
        <v>0.20000000000000284</v>
      </c>
      <c r="H102" s="26">
        <f>[2]xyKoordinatas!AL99+[2]xyKoordinatas!AO99+[2]xyKoordinatas!AR99</f>
        <v>1.3</v>
      </c>
      <c r="I102" s="26">
        <f>[2]xyKoordinatas!AM99+[2]xyKoordinatas!AP99+[2]xyKoordinatas!AS99</f>
        <v>3.5999999999999996</v>
      </c>
      <c r="J102" s="26">
        <f>[2]xyKoordinatas!AN99+[2]xyKoordinatas!AQ99+[2]xyKoordinatas!AT99</f>
        <v>0</v>
      </c>
      <c r="K102" s="26">
        <f t="shared" si="6"/>
        <v>3.5999999999999996</v>
      </c>
      <c r="L102" s="25">
        <f>[2]xyKoordinatas!V99</f>
        <v>4.8999999999999995</v>
      </c>
      <c r="M102" s="26">
        <f>[2]xyKoordinatas!E99</f>
        <v>0.2</v>
      </c>
      <c r="N102" s="26">
        <f>[2]xyKoordinatas!F99</f>
        <v>91.5</v>
      </c>
      <c r="O102" s="27" t="str">
        <f>[2]xyKoordinatas!AK99</f>
        <v>Māls</v>
      </c>
      <c r="P102" s="7">
        <f t="shared" si="7"/>
        <v>0</v>
      </c>
      <c r="Q102" s="7">
        <f t="shared" si="8"/>
        <v>0</v>
      </c>
      <c r="S102" s="9">
        <f t="shared" si="9"/>
        <v>5.0999999999999943</v>
      </c>
    </row>
    <row r="103" spans="1:19" ht="13.5" customHeight="1" x14ac:dyDescent="0.25">
      <c r="A103" s="23" t="str">
        <f>[2]xyKoordinatas!A100</f>
        <v>zpp.99</v>
      </c>
      <c r="B103" s="24">
        <f>[2]xyKoordinatas!C100</f>
        <v>315451</v>
      </c>
      <c r="C103" s="24">
        <f>[2]xyKoordinatas!B100</f>
        <v>726476</v>
      </c>
      <c r="D103" s="25">
        <f>[2]xyKoordinatas!D100</f>
        <v>91.8</v>
      </c>
      <c r="E103" s="26">
        <f>[2]xyKoordinatas!M100</f>
        <v>91.6</v>
      </c>
      <c r="F103" s="26">
        <f>[2]xyKoordinatas!I100</f>
        <v>86.8</v>
      </c>
      <c r="G103" s="26">
        <f t="shared" si="5"/>
        <v>0.20000000000000284</v>
      </c>
      <c r="H103" s="26">
        <f>[2]xyKoordinatas!AL100+[2]xyKoordinatas!AO100+[2]xyKoordinatas!AR100</f>
        <v>1.3</v>
      </c>
      <c r="I103" s="26">
        <f>[2]xyKoordinatas!AM100+[2]xyKoordinatas!AP100+[2]xyKoordinatas!AS100</f>
        <v>3.5</v>
      </c>
      <c r="J103" s="26">
        <f>[2]xyKoordinatas!AN100+[2]xyKoordinatas!AQ100+[2]xyKoordinatas!AT100</f>
        <v>0</v>
      </c>
      <c r="K103" s="26">
        <f t="shared" si="6"/>
        <v>3.5</v>
      </c>
      <c r="L103" s="25">
        <f>[2]xyKoordinatas!V100</f>
        <v>4.8</v>
      </c>
      <c r="M103" s="26">
        <f>[2]xyKoordinatas!E100</f>
        <v>0.2</v>
      </c>
      <c r="N103" s="26">
        <f>[2]xyKoordinatas!F100</f>
        <v>91.6</v>
      </c>
      <c r="O103" s="27" t="str">
        <f>[2]xyKoordinatas!AK100</f>
        <v>Māls</v>
      </c>
      <c r="P103" s="7">
        <f t="shared" si="7"/>
        <v>0</v>
      </c>
      <c r="Q103" s="7">
        <f t="shared" si="8"/>
        <v>0</v>
      </c>
      <c r="S103" s="9">
        <f t="shared" si="9"/>
        <v>5</v>
      </c>
    </row>
    <row r="104" spans="1:19" ht="13.5" customHeight="1" x14ac:dyDescent="0.25">
      <c r="A104" s="23" t="str">
        <f>[2]xyKoordinatas!A101</f>
        <v>z.100</v>
      </c>
      <c r="B104" s="24">
        <f>[2]xyKoordinatas!C101</f>
        <v>315540</v>
      </c>
      <c r="C104" s="24">
        <f>[2]xyKoordinatas!B101</f>
        <v>726429</v>
      </c>
      <c r="D104" s="25">
        <f>[2]xyKoordinatas!D101</f>
        <v>91.7</v>
      </c>
      <c r="E104" s="26">
        <f>[2]xyKoordinatas!M101</f>
        <v>91.5</v>
      </c>
      <c r="F104" s="26">
        <f>[2]xyKoordinatas!I101</f>
        <v>86.600000000000009</v>
      </c>
      <c r="G104" s="26">
        <f t="shared" si="5"/>
        <v>0.20000000000000284</v>
      </c>
      <c r="H104" s="26">
        <f>[2]xyKoordinatas!AL101+[2]xyKoordinatas!AO101+[2]xyKoordinatas!AR101</f>
        <v>1.3</v>
      </c>
      <c r="I104" s="26">
        <f>[2]xyKoordinatas!AM101+[2]xyKoordinatas!AP101+[2]xyKoordinatas!AS101</f>
        <v>3.5999999999999996</v>
      </c>
      <c r="J104" s="26">
        <f>[2]xyKoordinatas!AN101+[2]xyKoordinatas!AQ101+[2]xyKoordinatas!AT101</f>
        <v>0</v>
      </c>
      <c r="K104" s="26">
        <f t="shared" si="6"/>
        <v>3.5999999999999996</v>
      </c>
      <c r="L104" s="25">
        <f>[2]xyKoordinatas!V101</f>
        <v>4.8999999999999995</v>
      </c>
      <c r="M104" s="26">
        <f>[2]xyKoordinatas!E101</f>
        <v>0.2</v>
      </c>
      <c r="N104" s="26">
        <f>[2]xyKoordinatas!F101</f>
        <v>91.5</v>
      </c>
      <c r="O104" s="27" t="str">
        <f>[2]xyKoordinatas!AK101</f>
        <v>Māls</v>
      </c>
      <c r="P104" s="7">
        <f t="shared" si="7"/>
        <v>0</v>
      </c>
      <c r="Q104" s="7">
        <f t="shared" si="8"/>
        <v>0</v>
      </c>
      <c r="S104" s="9">
        <f t="shared" si="9"/>
        <v>5.0999999999999943</v>
      </c>
    </row>
    <row r="105" spans="1:19" ht="13.5" customHeight="1" x14ac:dyDescent="0.25">
      <c r="A105" s="23" t="str">
        <f>[2]xyKoordinatas!A102</f>
        <v>z.101</v>
      </c>
      <c r="B105" s="24">
        <f>[2]xyKoordinatas!C102</f>
        <v>315628</v>
      </c>
      <c r="C105" s="24">
        <f>[2]xyKoordinatas!B102</f>
        <v>726380</v>
      </c>
      <c r="D105" s="25">
        <f>[2]xyKoordinatas!D102</f>
        <v>91.7</v>
      </c>
      <c r="E105" s="26">
        <f>[2]xyKoordinatas!M102</f>
        <v>91.5</v>
      </c>
      <c r="F105" s="26">
        <f>[2]xyKoordinatas!I102</f>
        <v>86.8</v>
      </c>
      <c r="G105" s="26">
        <f t="shared" si="5"/>
        <v>0.20000000000000284</v>
      </c>
      <c r="H105" s="26">
        <f>[2]xyKoordinatas!AL102+[2]xyKoordinatas!AO102+[2]xyKoordinatas!AR102</f>
        <v>1.3</v>
      </c>
      <c r="I105" s="26">
        <f>[2]xyKoordinatas!AM102+[2]xyKoordinatas!AP102+[2]xyKoordinatas!AS102</f>
        <v>3.4000000000000004</v>
      </c>
      <c r="J105" s="26">
        <f>[2]xyKoordinatas!AN102+[2]xyKoordinatas!AQ102+[2]xyKoordinatas!AT102</f>
        <v>0</v>
      </c>
      <c r="K105" s="26">
        <f t="shared" si="6"/>
        <v>3.4000000000000004</v>
      </c>
      <c r="L105" s="25">
        <f>[2]xyKoordinatas!V102</f>
        <v>4.7</v>
      </c>
      <c r="M105" s="26">
        <f>[2]xyKoordinatas!E102</f>
        <v>0.2</v>
      </c>
      <c r="N105" s="26">
        <f>[2]xyKoordinatas!F102</f>
        <v>91.5</v>
      </c>
      <c r="O105" s="27" t="str">
        <f>[2]xyKoordinatas!AK102</f>
        <v>Māls</v>
      </c>
      <c r="P105" s="7">
        <f t="shared" si="7"/>
        <v>0</v>
      </c>
      <c r="Q105" s="7">
        <f t="shared" si="8"/>
        <v>0</v>
      </c>
      <c r="S105" s="9">
        <f t="shared" si="9"/>
        <v>4.9000000000000057</v>
      </c>
    </row>
    <row r="106" spans="1:19" ht="13.5" customHeight="1" x14ac:dyDescent="0.25">
      <c r="A106" s="23" t="str">
        <f>[2]xyKoordinatas!A103</f>
        <v>z.102</v>
      </c>
      <c r="B106" s="24">
        <f>[2]xyKoordinatas!C103</f>
        <v>315715</v>
      </c>
      <c r="C106" s="24">
        <f>[2]xyKoordinatas!B103</f>
        <v>726335</v>
      </c>
      <c r="D106" s="25">
        <f>[2]xyKoordinatas!D103</f>
        <v>91.6</v>
      </c>
      <c r="E106" s="26">
        <f>[2]xyKoordinatas!M103</f>
        <v>91.399999999999991</v>
      </c>
      <c r="F106" s="26">
        <f>[2]xyKoordinatas!I103</f>
        <v>86.699999999999989</v>
      </c>
      <c r="G106" s="26">
        <f t="shared" si="5"/>
        <v>0.20000000000000284</v>
      </c>
      <c r="H106" s="26">
        <f>[2]xyKoordinatas!AL103+[2]xyKoordinatas!AO103+[2]xyKoordinatas!AR103</f>
        <v>1</v>
      </c>
      <c r="I106" s="26">
        <f>[2]xyKoordinatas!AM103+[2]xyKoordinatas!AP103+[2]xyKoordinatas!AS103</f>
        <v>3.1000000000000005</v>
      </c>
      <c r="J106" s="26">
        <f>[2]xyKoordinatas!AN103+[2]xyKoordinatas!AQ103+[2]xyKoordinatas!AT103</f>
        <v>0.59999999999999964</v>
      </c>
      <c r="K106" s="26">
        <f t="shared" si="6"/>
        <v>3.7</v>
      </c>
      <c r="L106" s="25">
        <f>[2]xyKoordinatas!V103</f>
        <v>4.7</v>
      </c>
      <c r="M106" s="26">
        <f>[2]xyKoordinatas!E103</f>
        <v>0.2</v>
      </c>
      <c r="N106" s="26">
        <f>[2]xyKoordinatas!F103</f>
        <v>91.399999999999991</v>
      </c>
      <c r="O106" s="27" t="str">
        <f>[2]xyKoordinatas!AK103</f>
        <v>Māls</v>
      </c>
      <c r="P106" s="7">
        <f t="shared" si="7"/>
        <v>0</v>
      </c>
      <c r="Q106" s="7">
        <f t="shared" si="8"/>
        <v>0</v>
      </c>
      <c r="S106" s="9">
        <f t="shared" si="9"/>
        <v>4.9000000000000057</v>
      </c>
    </row>
    <row r="107" spans="1:19" ht="13.5" customHeight="1" x14ac:dyDescent="0.25">
      <c r="A107" s="23" t="str">
        <f>[2]xyKoordinatas!A104</f>
        <v>zpp.103</v>
      </c>
      <c r="B107" s="24">
        <f>[2]xyKoordinatas!C104</f>
        <v>315800</v>
      </c>
      <c r="C107" s="24">
        <f>[2]xyKoordinatas!B104</f>
        <v>726282</v>
      </c>
      <c r="D107" s="25">
        <f>[2]xyKoordinatas!D104</f>
        <v>91.5</v>
      </c>
      <c r="E107" s="26">
        <f>[2]xyKoordinatas!M104</f>
        <v>91.3</v>
      </c>
      <c r="F107" s="26">
        <f>[2]xyKoordinatas!I104</f>
        <v>86.1</v>
      </c>
      <c r="G107" s="26">
        <f t="shared" si="5"/>
        <v>0.20000000000000284</v>
      </c>
      <c r="H107" s="26">
        <f>[2]xyKoordinatas!AL104+[2]xyKoordinatas!AO104+[2]xyKoordinatas!AR104</f>
        <v>0.8</v>
      </c>
      <c r="I107" s="26">
        <f>[2]xyKoordinatas!AM104+[2]xyKoordinatas!AP104+[2]xyKoordinatas!AS104</f>
        <v>3.9000000000000004</v>
      </c>
      <c r="J107" s="26">
        <f>[2]xyKoordinatas!AN104+[2]xyKoordinatas!AQ104+[2]xyKoordinatas!AT104</f>
        <v>0.5</v>
      </c>
      <c r="K107" s="26">
        <f t="shared" si="6"/>
        <v>4.4000000000000004</v>
      </c>
      <c r="L107" s="25">
        <f>[2]xyKoordinatas!V104</f>
        <v>5.2</v>
      </c>
      <c r="M107" s="26">
        <f>[2]xyKoordinatas!E104</f>
        <v>0.1</v>
      </c>
      <c r="N107" s="26">
        <f>[2]xyKoordinatas!F104</f>
        <v>91.4</v>
      </c>
      <c r="O107" s="27" t="str">
        <f>[2]xyKoordinatas!AK104</f>
        <v>Māls</v>
      </c>
      <c r="P107" s="7">
        <f t="shared" si="7"/>
        <v>0</v>
      </c>
      <c r="Q107" s="7">
        <f t="shared" si="8"/>
        <v>0</v>
      </c>
      <c r="S107" s="9">
        <f t="shared" si="9"/>
        <v>5.4000000000000057</v>
      </c>
    </row>
    <row r="108" spans="1:19" ht="13.5" customHeight="1" x14ac:dyDescent="0.25">
      <c r="A108" s="23" t="str">
        <f>[2]xyKoordinatas!A105</f>
        <v>z.104</v>
      </c>
      <c r="B108" s="24">
        <f>[2]xyKoordinatas!C105</f>
        <v>315890</v>
      </c>
      <c r="C108" s="24">
        <f>[2]xyKoordinatas!B105</f>
        <v>726235</v>
      </c>
      <c r="D108" s="25">
        <f>[2]xyKoordinatas!D105</f>
        <v>91.3</v>
      </c>
      <c r="E108" s="26">
        <f>[2]xyKoordinatas!M105</f>
        <v>91.1</v>
      </c>
      <c r="F108" s="26">
        <f>[2]xyKoordinatas!I105</f>
        <v>87</v>
      </c>
      <c r="G108" s="26">
        <f t="shared" si="5"/>
        <v>0.20000000000000284</v>
      </c>
      <c r="H108" s="26">
        <f>[2]xyKoordinatas!AL105+[2]xyKoordinatas!AO105+[2]xyKoordinatas!AR105</f>
        <v>0.8</v>
      </c>
      <c r="I108" s="26">
        <f>[2]xyKoordinatas!AM105+[2]xyKoordinatas!AP105+[2]xyKoordinatas!AS105</f>
        <v>2.3999999999999995</v>
      </c>
      <c r="J108" s="26">
        <f>[2]xyKoordinatas!AN105+[2]xyKoordinatas!AQ105+[2]xyKoordinatas!AT105</f>
        <v>0.90000000000000036</v>
      </c>
      <c r="K108" s="26">
        <f t="shared" si="6"/>
        <v>3.3</v>
      </c>
      <c r="L108" s="25">
        <f>[2]xyKoordinatas!V105</f>
        <v>4.0999999999999996</v>
      </c>
      <c r="M108" s="26">
        <f>[2]xyKoordinatas!E105</f>
        <v>0.2</v>
      </c>
      <c r="N108" s="26">
        <f>[2]xyKoordinatas!F105</f>
        <v>91.1</v>
      </c>
      <c r="O108" s="27" t="str">
        <f>[2]xyKoordinatas!AK105</f>
        <v>Māls</v>
      </c>
      <c r="P108" s="7">
        <f t="shared" si="7"/>
        <v>0</v>
      </c>
      <c r="Q108" s="7">
        <f t="shared" si="8"/>
        <v>0</v>
      </c>
      <c r="S108" s="9">
        <f t="shared" si="9"/>
        <v>4.2999999999999972</v>
      </c>
    </row>
    <row r="109" spans="1:19" ht="13.5" customHeight="1" x14ac:dyDescent="0.25">
      <c r="A109" s="23" t="str">
        <f>[2]xyKoordinatas!A106</f>
        <v>z.105</v>
      </c>
      <c r="B109" s="24">
        <f>[2]xyKoordinatas!C106</f>
        <v>315977</v>
      </c>
      <c r="C109" s="24">
        <f>[2]xyKoordinatas!B106</f>
        <v>726185</v>
      </c>
      <c r="D109" s="25">
        <f>[2]xyKoordinatas!D106</f>
        <v>90.9</v>
      </c>
      <c r="E109" s="26">
        <f>[2]xyKoordinatas!M106</f>
        <v>90.7</v>
      </c>
      <c r="F109" s="26">
        <f>[2]xyKoordinatas!I106</f>
        <v>87.7</v>
      </c>
      <c r="G109" s="26">
        <f t="shared" si="5"/>
        <v>0.20000000000000284</v>
      </c>
      <c r="H109" s="26">
        <f>[2]xyKoordinatas!AL106+[2]xyKoordinatas!AO106+[2]xyKoordinatas!AR106</f>
        <v>0.90000000000000013</v>
      </c>
      <c r="I109" s="26">
        <f>[2]xyKoordinatas!AM106+[2]xyKoordinatas!AP106+[2]xyKoordinatas!AS106</f>
        <v>0.29999999999999982</v>
      </c>
      <c r="J109" s="26">
        <f>[2]xyKoordinatas!AN106+[2]xyKoordinatas!AQ106+[2]xyKoordinatas!AT106</f>
        <v>1.8000000000000003</v>
      </c>
      <c r="K109" s="26">
        <f t="shared" si="6"/>
        <v>2.1</v>
      </c>
      <c r="L109" s="25">
        <f>[2]xyKoordinatas!V106</f>
        <v>3</v>
      </c>
      <c r="M109" s="26">
        <f>[2]xyKoordinatas!E106</f>
        <v>0.2</v>
      </c>
      <c r="N109" s="26">
        <f>[2]xyKoordinatas!F106</f>
        <v>90.7</v>
      </c>
      <c r="O109" s="27" t="str">
        <f>[2]xyKoordinatas!AK106</f>
        <v>Māls</v>
      </c>
      <c r="P109" s="7">
        <f t="shared" si="7"/>
        <v>0</v>
      </c>
      <c r="Q109" s="7">
        <f t="shared" si="8"/>
        <v>0</v>
      </c>
      <c r="S109" s="9">
        <f t="shared" si="9"/>
        <v>3.2000000000000028</v>
      </c>
    </row>
    <row r="110" spans="1:19" ht="13.5" customHeight="1" x14ac:dyDescent="0.25">
      <c r="A110" s="23" t="str">
        <f>[2]xyKoordinatas!A107</f>
        <v>z.106</v>
      </c>
      <c r="B110" s="24">
        <f>[2]xyKoordinatas!C107</f>
        <v>315062</v>
      </c>
      <c r="C110" s="24">
        <f>[2]xyKoordinatas!B107</f>
        <v>726806</v>
      </c>
      <c r="D110" s="25">
        <f>[2]xyKoordinatas!D107</f>
        <v>90.8</v>
      </c>
      <c r="E110" s="26">
        <f>[2]xyKoordinatas!M107</f>
        <v>90.6</v>
      </c>
      <c r="F110" s="26">
        <f>[2]xyKoordinatas!I107</f>
        <v>88.5</v>
      </c>
      <c r="G110" s="26">
        <f t="shared" si="5"/>
        <v>0.20000000000000284</v>
      </c>
      <c r="H110" s="26">
        <f>[2]xyKoordinatas!AL107+[2]xyKoordinatas!AO107+[2]xyKoordinatas!AR107</f>
        <v>0.8</v>
      </c>
      <c r="I110" s="26">
        <f>[2]xyKoordinatas!AM107+[2]xyKoordinatas!AP107+[2]xyKoordinatas!AS107</f>
        <v>1.2999999999999998</v>
      </c>
      <c r="J110" s="26">
        <f>[2]xyKoordinatas!AN107+[2]xyKoordinatas!AQ107+[2]xyKoordinatas!AT107</f>
        <v>0</v>
      </c>
      <c r="K110" s="26">
        <f t="shared" si="6"/>
        <v>1.2999999999999998</v>
      </c>
      <c r="L110" s="25">
        <f>[2]xyKoordinatas!V107</f>
        <v>2.0999999999999996</v>
      </c>
      <c r="M110" s="26">
        <f>[2]xyKoordinatas!E107</f>
        <v>0.2</v>
      </c>
      <c r="N110" s="26">
        <f>[2]xyKoordinatas!F107</f>
        <v>90.6</v>
      </c>
      <c r="O110" s="27" t="str">
        <f>[2]xyKoordinatas!AK107</f>
        <v>Māls</v>
      </c>
      <c r="P110" s="7">
        <f t="shared" si="7"/>
        <v>0</v>
      </c>
      <c r="Q110" s="7">
        <f t="shared" si="8"/>
        <v>0</v>
      </c>
      <c r="S110" s="9">
        <f t="shared" si="9"/>
        <v>2.2999999999999972</v>
      </c>
    </row>
    <row r="111" spans="1:19" ht="13.5" customHeight="1" x14ac:dyDescent="0.25">
      <c r="A111" s="23" t="str">
        <f>[2]xyKoordinatas!A108</f>
        <v>z.107</v>
      </c>
      <c r="B111" s="24">
        <f>[2]xyKoordinatas!C108</f>
        <v>315149</v>
      </c>
      <c r="C111" s="24">
        <f>[2]xyKoordinatas!B108</f>
        <v>726759</v>
      </c>
      <c r="D111" s="25">
        <f>[2]xyKoordinatas!D108</f>
        <v>91.3</v>
      </c>
      <c r="E111" s="26">
        <f>[2]xyKoordinatas!M108</f>
        <v>91.1</v>
      </c>
      <c r="F111" s="26">
        <f>[2]xyKoordinatas!I108</f>
        <v>86.6</v>
      </c>
      <c r="G111" s="26">
        <f t="shared" si="5"/>
        <v>0.20000000000000284</v>
      </c>
      <c r="H111" s="26">
        <f>[2]xyKoordinatas!AL108+[2]xyKoordinatas!AO108+[2]xyKoordinatas!AR108</f>
        <v>2</v>
      </c>
      <c r="I111" s="26">
        <f>[2]xyKoordinatas!AM108+[2]xyKoordinatas!AP108+[2]xyKoordinatas!AS108</f>
        <v>1.1000000000000001</v>
      </c>
      <c r="J111" s="26">
        <f>[2]xyKoordinatas!AN108+[2]xyKoordinatas!AQ108+[2]xyKoordinatas!AT108</f>
        <v>1.4</v>
      </c>
      <c r="K111" s="26">
        <f t="shared" si="6"/>
        <v>2.5</v>
      </c>
      <c r="L111" s="25">
        <f>[2]xyKoordinatas!V108</f>
        <v>4.5</v>
      </c>
      <c r="M111" s="26">
        <f>[2]xyKoordinatas!E108</f>
        <v>0.2</v>
      </c>
      <c r="N111" s="26">
        <f>[2]xyKoordinatas!F108</f>
        <v>91.1</v>
      </c>
      <c r="O111" s="27" t="str">
        <f>[2]xyKoordinatas!AK108</f>
        <v>Māls</v>
      </c>
      <c r="P111" s="7">
        <f t="shared" si="7"/>
        <v>0</v>
      </c>
      <c r="Q111" s="7">
        <f t="shared" si="8"/>
        <v>0</v>
      </c>
      <c r="S111" s="9">
        <f t="shared" si="9"/>
        <v>4.7000000000000028</v>
      </c>
    </row>
    <row r="112" spans="1:19" ht="13.5" customHeight="1" x14ac:dyDescent="0.25">
      <c r="A112" s="23" t="str">
        <f>[2]xyKoordinatas!A109</f>
        <v>z.108</v>
      </c>
      <c r="B112" s="24">
        <f>[2]xyKoordinatas!C109</f>
        <v>315239</v>
      </c>
      <c r="C112" s="24">
        <f>[2]xyKoordinatas!B109</f>
        <v>726708</v>
      </c>
      <c r="D112" s="25">
        <f>[2]xyKoordinatas!D109</f>
        <v>91.4</v>
      </c>
      <c r="E112" s="26">
        <f>[2]xyKoordinatas!M109</f>
        <v>91.2</v>
      </c>
      <c r="F112" s="26">
        <f>[2]xyKoordinatas!I109</f>
        <v>86.9</v>
      </c>
      <c r="G112" s="26">
        <f t="shared" si="5"/>
        <v>0.20000000000000284</v>
      </c>
      <c r="H112" s="26">
        <f>[2]xyKoordinatas!AL109+[2]xyKoordinatas!AO109+[2]xyKoordinatas!AR109</f>
        <v>1.5</v>
      </c>
      <c r="I112" s="26">
        <f>[2]xyKoordinatas!AM109+[2]xyKoordinatas!AP109+[2]xyKoordinatas!AS109</f>
        <v>1.3</v>
      </c>
      <c r="J112" s="26">
        <f>[2]xyKoordinatas!AN109+[2]xyKoordinatas!AQ109+[2]xyKoordinatas!AT109</f>
        <v>1.5</v>
      </c>
      <c r="K112" s="26">
        <f t="shared" si="6"/>
        <v>2.8</v>
      </c>
      <c r="L112" s="25">
        <f>[2]xyKoordinatas!V109</f>
        <v>4.3</v>
      </c>
      <c r="M112" s="26">
        <f>[2]xyKoordinatas!E109</f>
        <v>0.2</v>
      </c>
      <c r="N112" s="26">
        <f>[2]xyKoordinatas!F109</f>
        <v>91.2</v>
      </c>
      <c r="O112" s="27" t="str">
        <f>[2]xyKoordinatas!AK109</f>
        <v>Māls</v>
      </c>
      <c r="P112" s="7">
        <f t="shared" si="7"/>
        <v>0</v>
      </c>
      <c r="Q112" s="7">
        <f t="shared" si="8"/>
        <v>0</v>
      </c>
      <c r="S112" s="9">
        <f t="shared" si="9"/>
        <v>4.5</v>
      </c>
    </row>
    <row r="113" spans="1:19" ht="13.5" customHeight="1" x14ac:dyDescent="0.25">
      <c r="A113" s="23" t="str">
        <f>[2]xyKoordinatas!A110</f>
        <v>z.109</v>
      </c>
      <c r="B113" s="24">
        <f>[2]xyKoordinatas!C110</f>
        <v>315325.080963196</v>
      </c>
      <c r="C113" s="24">
        <f>[2]xyKoordinatas!B110</f>
        <v>726660.04993140686</v>
      </c>
      <c r="D113" s="25">
        <f>[2]xyKoordinatas!D110</f>
        <v>91.5</v>
      </c>
      <c r="E113" s="26">
        <f>[2]xyKoordinatas!M110</f>
        <v>91.3</v>
      </c>
      <c r="F113" s="26">
        <f>[2]xyKoordinatas!I110</f>
        <v>86.8</v>
      </c>
      <c r="G113" s="26">
        <f t="shared" si="5"/>
        <v>0.20000000000000284</v>
      </c>
      <c r="H113" s="26">
        <f>[2]xyKoordinatas!AL110+[2]xyKoordinatas!AO110+[2]xyKoordinatas!AR110</f>
        <v>1.6</v>
      </c>
      <c r="I113" s="26">
        <f>[2]xyKoordinatas!AM110+[2]xyKoordinatas!AP110+[2]xyKoordinatas!AS110</f>
        <v>1.8000000000000005</v>
      </c>
      <c r="J113" s="26">
        <f>[2]xyKoordinatas!AN110+[2]xyKoordinatas!AQ110+[2]xyKoordinatas!AT110</f>
        <v>1.0999999999999996</v>
      </c>
      <c r="K113" s="26">
        <f t="shared" si="6"/>
        <v>2.9000000000000004</v>
      </c>
      <c r="L113" s="25">
        <f>[2]xyKoordinatas!V110</f>
        <v>4.5</v>
      </c>
      <c r="M113" s="26">
        <f>[2]xyKoordinatas!E110</f>
        <v>0.3</v>
      </c>
      <c r="N113" s="26">
        <f>[2]xyKoordinatas!F110</f>
        <v>91.2</v>
      </c>
      <c r="O113" s="27" t="str">
        <f>[2]xyKoordinatas!AK110</f>
        <v>Māls</v>
      </c>
      <c r="P113" s="7">
        <f t="shared" si="7"/>
        <v>0</v>
      </c>
      <c r="Q113" s="7">
        <f t="shared" si="8"/>
        <v>0</v>
      </c>
      <c r="S113" s="9">
        <f t="shared" si="9"/>
        <v>4.7000000000000028</v>
      </c>
    </row>
    <row r="114" spans="1:19" ht="13.5" customHeight="1" x14ac:dyDescent="0.25">
      <c r="A114" s="23" t="str">
        <f>[2]xyKoordinatas!A111</f>
        <v>z.110</v>
      </c>
      <c r="B114" s="24">
        <f>[2]xyKoordinatas!C111</f>
        <v>315412</v>
      </c>
      <c r="C114" s="24">
        <f>[2]xyKoordinatas!B111</f>
        <v>726610</v>
      </c>
      <c r="D114" s="25">
        <f>[2]xyKoordinatas!D111</f>
        <v>91.7</v>
      </c>
      <c r="E114" s="26">
        <f>[2]xyKoordinatas!M111</f>
        <v>91.5</v>
      </c>
      <c r="F114" s="26">
        <f>[2]xyKoordinatas!I111</f>
        <v>86.8</v>
      </c>
      <c r="G114" s="26">
        <f t="shared" si="5"/>
        <v>0.20000000000000284</v>
      </c>
      <c r="H114" s="26">
        <f>[2]xyKoordinatas!AL111+[2]xyKoordinatas!AO111+[2]xyKoordinatas!AR111</f>
        <v>1.8</v>
      </c>
      <c r="I114" s="26">
        <f>[2]xyKoordinatas!AM111+[2]xyKoordinatas!AP111+[2]xyKoordinatas!AS111</f>
        <v>2.9000000000000004</v>
      </c>
      <c r="J114" s="26">
        <f>[2]xyKoordinatas!AN111+[2]xyKoordinatas!AQ111+[2]xyKoordinatas!AT111</f>
        <v>0</v>
      </c>
      <c r="K114" s="26">
        <f t="shared" si="6"/>
        <v>2.9000000000000004</v>
      </c>
      <c r="L114" s="25">
        <f>[2]xyKoordinatas!V111</f>
        <v>4.7</v>
      </c>
      <c r="M114" s="26">
        <f>[2]xyKoordinatas!E111</f>
        <v>0.2</v>
      </c>
      <c r="N114" s="26">
        <f>[2]xyKoordinatas!F111</f>
        <v>91.5</v>
      </c>
      <c r="O114" s="27" t="str">
        <f>[2]xyKoordinatas!AK111</f>
        <v>Māls</v>
      </c>
      <c r="P114" s="7">
        <f t="shared" si="7"/>
        <v>0</v>
      </c>
      <c r="Q114" s="7">
        <f t="shared" si="8"/>
        <v>0</v>
      </c>
      <c r="S114" s="9">
        <f t="shared" si="9"/>
        <v>4.9000000000000057</v>
      </c>
    </row>
    <row r="115" spans="1:19" ht="13.5" customHeight="1" x14ac:dyDescent="0.25">
      <c r="A115" s="23" t="str">
        <f>[2]xyKoordinatas!A112</f>
        <v>z.111</v>
      </c>
      <c r="B115" s="24">
        <f>[2]xyKoordinatas!C112</f>
        <v>315498</v>
      </c>
      <c r="C115" s="24">
        <f>[2]xyKoordinatas!B112</f>
        <v>726562</v>
      </c>
      <c r="D115" s="25">
        <f>[2]xyKoordinatas!D112</f>
        <v>91.7</v>
      </c>
      <c r="E115" s="26">
        <f>[2]xyKoordinatas!M112</f>
        <v>91.5</v>
      </c>
      <c r="F115" s="26">
        <f>[2]xyKoordinatas!I112</f>
        <v>86.5</v>
      </c>
      <c r="G115" s="26">
        <f t="shared" si="5"/>
        <v>0.20000000000000284</v>
      </c>
      <c r="H115" s="26">
        <f>[2]xyKoordinatas!AL112+[2]xyKoordinatas!AO112+[2]xyKoordinatas!AR112</f>
        <v>1.5</v>
      </c>
      <c r="I115" s="26">
        <f>[2]xyKoordinatas!AM112+[2]xyKoordinatas!AP112+[2]xyKoordinatas!AS112</f>
        <v>3.5</v>
      </c>
      <c r="J115" s="26">
        <f>[2]xyKoordinatas!AN112+[2]xyKoordinatas!AQ112+[2]xyKoordinatas!AT112</f>
        <v>0</v>
      </c>
      <c r="K115" s="26">
        <f t="shared" si="6"/>
        <v>3.5</v>
      </c>
      <c r="L115" s="25">
        <f>[2]xyKoordinatas!V112</f>
        <v>5</v>
      </c>
      <c r="M115" s="26">
        <f>[2]xyKoordinatas!E112</f>
        <v>0.2</v>
      </c>
      <c r="N115" s="26">
        <f>[2]xyKoordinatas!F112</f>
        <v>91.5</v>
      </c>
      <c r="O115" s="27" t="str">
        <f>[2]xyKoordinatas!AK112</f>
        <v>Māls</v>
      </c>
      <c r="P115" s="7">
        <f t="shared" si="7"/>
        <v>0</v>
      </c>
      <c r="Q115" s="7">
        <f t="shared" si="8"/>
        <v>0</v>
      </c>
      <c r="S115" s="9">
        <f t="shared" si="9"/>
        <v>5.2000000000000028</v>
      </c>
    </row>
    <row r="116" spans="1:19" ht="13.5" customHeight="1" x14ac:dyDescent="0.25">
      <c r="A116" s="23" t="str">
        <f>[2]xyKoordinatas!A113</f>
        <v>z.112</v>
      </c>
      <c r="B116" s="24">
        <f>[2]xyKoordinatas!C113</f>
        <v>315590</v>
      </c>
      <c r="C116" s="24">
        <f>[2]xyKoordinatas!B113</f>
        <v>726516</v>
      </c>
      <c r="D116" s="25">
        <f>[2]xyKoordinatas!D113</f>
        <v>91.7</v>
      </c>
      <c r="E116" s="26">
        <f>[2]xyKoordinatas!M113</f>
        <v>91.5</v>
      </c>
      <c r="F116" s="26">
        <f>[2]xyKoordinatas!I113</f>
        <v>86.5</v>
      </c>
      <c r="G116" s="26">
        <f t="shared" si="5"/>
        <v>0.20000000000000284</v>
      </c>
      <c r="H116" s="26">
        <f>[2]xyKoordinatas!AL113+[2]xyKoordinatas!AO113+[2]xyKoordinatas!AR113</f>
        <v>1.3</v>
      </c>
      <c r="I116" s="26">
        <f>[2]xyKoordinatas!AM113+[2]xyKoordinatas!AP113+[2]xyKoordinatas!AS113</f>
        <v>3.7</v>
      </c>
      <c r="J116" s="26">
        <f>[2]xyKoordinatas!AN113+[2]xyKoordinatas!AQ113+[2]xyKoordinatas!AT113</f>
        <v>0</v>
      </c>
      <c r="K116" s="26">
        <f t="shared" si="6"/>
        <v>3.7</v>
      </c>
      <c r="L116" s="25">
        <f>[2]xyKoordinatas!V113</f>
        <v>5</v>
      </c>
      <c r="M116" s="26">
        <f>[2]xyKoordinatas!E113</f>
        <v>0.2</v>
      </c>
      <c r="N116" s="26">
        <f>[2]xyKoordinatas!F113</f>
        <v>91.5</v>
      </c>
      <c r="O116" s="27" t="str">
        <f>[2]xyKoordinatas!AK113</f>
        <v>Māls</v>
      </c>
      <c r="P116" s="7">
        <f t="shared" si="7"/>
        <v>0</v>
      </c>
      <c r="Q116" s="7">
        <f t="shared" si="8"/>
        <v>0</v>
      </c>
      <c r="S116" s="9">
        <f t="shared" si="9"/>
        <v>5.2000000000000028</v>
      </c>
    </row>
    <row r="117" spans="1:19" ht="13.5" customHeight="1" x14ac:dyDescent="0.25">
      <c r="A117" s="23" t="str">
        <f>[2]xyKoordinatas!A114</f>
        <v>z.113</v>
      </c>
      <c r="B117" s="24">
        <f>[2]xyKoordinatas!C114</f>
        <v>315673</v>
      </c>
      <c r="C117" s="24">
        <f>[2]xyKoordinatas!B114</f>
        <v>726469</v>
      </c>
      <c r="D117" s="25">
        <f>[2]xyKoordinatas!D114</f>
        <v>91.7</v>
      </c>
      <c r="E117" s="26">
        <f>[2]xyKoordinatas!M114</f>
        <v>91.5</v>
      </c>
      <c r="F117" s="26">
        <f>[2]xyKoordinatas!I114</f>
        <v>86.3</v>
      </c>
      <c r="G117" s="26">
        <f t="shared" si="5"/>
        <v>0.20000000000000284</v>
      </c>
      <c r="H117" s="26">
        <f>[2]xyKoordinatas!AL114+[2]xyKoordinatas!AO114+[2]xyKoordinatas!AR114</f>
        <v>1</v>
      </c>
      <c r="I117" s="26">
        <f>[2]xyKoordinatas!AM114+[2]xyKoordinatas!AP114+[2]xyKoordinatas!AS114</f>
        <v>4.2</v>
      </c>
      <c r="J117" s="26">
        <f>[2]xyKoordinatas!AN114+[2]xyKoordinatas!AQ114+[2]xyKoordinatas!AT114</f>
        <v>0</v>
      </c>
      <c r="K117" s="26">
        <f t="shared" si="6"/>
        <v>4.2</v>
      </c>
      <c r="L117" s="25">
        <f>[2]xyKoordinatas!V114</f>
        <v>5.2</v>
      </c>
      <c r="M117" s="26">
        <f>[2]xyKoordinatas!E114</f>
        <v>0.2</v>
      </c>
      <c r="N117" s="26">
        <f>[2]xyKoordinatas!F114</f>
        <v>91.5</v>
      </c>
      <c r="O117" s="27" t="str">
        <f>[2]xyKoordinatas!AK114</f>
        <v>Māls</v>
      </c>
      <c r="P117" s="7">
        <f t="shared" si="7"/>
        <v>0</v>
      </c>
      <c r="Q117" s="7">
        <f t="shared" si="8"/>
        <v>0</v>
      </c>
      <c r="S117" s="9">
        <f t="shared" si="9"/>
        <v>5.4000000000000057</v>
      </c>
    </row>
    <row r="118" spans="1:19" ht="13.5" customHeight="1" x14ac:dyDescent="0.25">
      <c r="A118" s="23" t="str">
        <f>[2]xyKoordinatas!A115</f>
        <v>z.114</v>
      </c>
      <c r="B118" s="24">
        <f>[2]xyKoordinatas!C115</f>
        <v>315763</v>
      </c>
      <c r="C118" s="24">
        <f>[2]xyKoordinatas!B115</f>
        <v>726419</v>
      </c>
      <c r="D118" s="25">
        <f>[2]xyKoordinatas!D115</f>
        <v>91.6</v>
      </c>
      <c r="E118" s="26">
        <f>[2]xyKoordinatas!M115</f>
        <v>91.399999999999991</v>
      </c>
      <c r="F118" s="26">
        <f>[2]xyKoordinatas!I115</f>
        <v>86.1</v>
      </c>
      <c r="G118" s="26">
        <f t="shared" si="5"/>
        <v>0.20000000000000284</v>
      </c>
      <c r="H118" s="26">
        <f>[2]xyKoordinatas!AL115+[2]xyKoordinatas!AO115+[2]xyKoordinatas!AR115</f>
        <v>0.8</v>
      </c>
      <c r="I118" s="26">
        <f>[2]xyKoordinatas!AM115+[2]xyKoordinatas!AP115+[2]xyKoordinatas!AS115</f>
        <v>4</v>
      </c>
      <c r="J118" s="26">
        <f>[2]xyKoordinatas!AN115+[2]xyKoordinatas!AQ115+[2]xyKoordinatas!AT115</f>
        <v>0.5</v>
      </c>
      <c r="K118" s="26">
        <f t="shared" si="6"/>
        <v>4.5</v>
      </c>
      <c r="L118" s="25">
        <f>[2]xyKoordinatas!V115</f>
        <v>5.3</v>
      </c>
      <c r="M118" s="26">
        <f>[2]xyKoordinatas!E115</f>
        <v>0.2</v>
      </c>
      <c r="N118" s="26">
        <f>[2]xyKoordinatas!F115</f>
        <v>91.399999999999991</v>
      </c>
      <c r="O118" s="27" t="str">
        <f>[2]xyKoordinatas!AK115</f>
        <v>Māls</v>
      </c>
      <c r="P118" s="7">
        <f t="shared" si="7"/>
        <v>0</v>
      </c>
      <c r="Q118" s="7">
        <f t="shared" si="8"/>
        <v>0</v>
      </c>
      <c r="S118" s="9">
        <f t="shared" si="9"/>
        <v>5.5</v>
      </c>
    </row>
    <row r="119" spans="1:19" ht="13.5" customHeight="1" x14ac:dyDescent="0.25">
      <c r="A119" s="23" t="str">
        <f>[2]xyKoordinatas!A116</f>
        <v>z.115</v>
      </c>
      <c r="B119" s="24">
        <f>[2]xyKoordinatas!C116</f>
        <v>315851</v>
      </c>
      <c r="C119" s="24">
        <f>[2]xyKoordinatas!B116</f>
        <v>726370</v>
      </c>
      <c r="D119" s="25">
        <f>[2]xyKoordinatas!D116</f>
        <v>91.5</v>
      </c>
      <c r="E119" s="26">
        <f>[2]xyKoordinatas!M116</f>
        <v>91.3</v>
      </c>
      <c r="F119" s="26">
        <f>[2]xyKoordinatas!I116</f>
        <v>86.2</v>
      </c>
      <c r="G119" s="26">
        <f t="shared" si="5"/>
        <v>0.20000000000000284</v>
      </c>
      <c r="H119" s="26">
        <f>[2]xyKoordinatas!AL116+[2]xyKoordinatas!AO116+[2]xyKoordinatas!AR116</f>
        <v>0.8</v>
      </c>
      <c r="I119" s="26">
        <f>[2]xyKoordinatas!AM116+[2]xyKoordinatas!AP116+[2]xyKoordinatas!AS116</f>
        <v>3.6999999999999997</v>
      </c>
      <c r="J119" s="26">
        <f>[2]xyKoordinatas!AN116+[2]xyKoordinatas!AQ116+[2]xyKoordinatas!AT116</f>
        <v>0.60000000000000009</v>
      </c>
      <c r="K119" s="26">
        <f t="shared" si="6"/>
        <v>4.3</v>
      </c>
      <c r="L119" s="25">
        <f>[2]xyKoordinatas!V116</f>
        <v>5.0999999999999996</v>
      </c>
      <c r="M119" s="26">
        <f>[2]xyKoordinatas!E116</f>
        <v>0.2</v>
      </c>
      <c r="N119" s="26">
        <f>[2]xyKoordinatas!F116</f>
        <v>91.3</v>
      </c>
      <c r="O119" s="27" t="str">
        <f>[2]xyKoordinatas!AK116</f>
        <v>Māls</v>
      </c>
      <c r="P119" s="7">
        <f t="shared" si="7"/>
        <v>0</v>
      </c>
      <c r="Q119" s="7">
        <f t="shared" si="8"/>
        <v>0</v>
      </c>
      <c r="S119" s="9">
        <f t="shared" si="9"/>
        <v>5.2999999999999972</v>
      </c>
    </row>
    <row r="120" spans="1:19" ht="13.5" customHeight="1" x14ac:dyDescent="0.25">
      <c r="A120" s="23" t="str">
        <f>[2]xyKoordinatas!A117</f>
        <v>z.116</v>
      </c>
      <c r="B120" s="24">
        <f>[2]xyKoordinatas!C117</f>
        <v>315938</v>
      </c>
      <c r="C120" s="24">
        <f>[2]xyKoordinatas!B117</f>
        <v>726321</v>
      </c>
      <c r="D120" s="25">
        <f>[2]xyKoordinatas!D117</f>
        <v>91</v>
      </c>
      <c r="E120" s="26">
        <f>[2]xyKoordinatas!M117</f>
        <v>90.8</v>
      </c>
      <c r="F120" s="26">
        <f>[2]xyKoordinatas!I117</f>
        <v>86.3</v>
      </c>
      <c r="G120" s="26">
        <f t="shared" si="5"/>
        <v>0.20000000000000284</v>
      </c>
      <c r="H120" s="26">
        <f>[2]xyKoordinatas!AL117+[2]xyKoordinatas!AO117+[2]xyKoordinatas!AR117</f>
        <v>0.90000000000000013</v>
      </c>
      <c r="I120" s="26">
        <f>[2]xyKoordinatas!AM117+[2]xyKoordinatas!AP117+[2]xyKoordinatas!AS117</f>
        <v>2</v>
      </c>
      <c r="J120" s="26">
        <f>[2]xyKoordinatas!AN117+[2]xyKoordinatas!AQ117+[2]xyKoordinatas!AT117</f>
        <v>1.6</v>
      </c>
      <c r="K120" s="26">
        <f t="shared" si="6"/>
        <v>3.6</v>
      </c>
      <c r="L120" s="25">
        <f>[2]xyKoordinatas!V117</f>
        <v>4.5</v>
      </c>
      <c r="M120" s="26">
        <f>[2]xyKoordinatas!E117</f>
        <v>0.2</v>
      </c>
      <c r="N120" s="26">
        <f>[2]xyKoordinatas!F117</f>
        <v>90.8</v>
      </c>
      <c r="O120" s="27" t="str">
        <f>[2]xyKoordinatas!AK117</f>
        <v>Māls</v>
      </c>
      <c r="P120" s="7">
        <f t="shared" si="7"/>
        <v>0</v>
      </c>
      <c r="Q120" s="7">
        <f t="shared" si="8"/>
        <v>0</v>
      </c>
      <c r="S120" s="9">
        <f t="shared" si="9"/>
        <v>4.7000000000000028</v>
      </c>
    </row>
    <row r="121" spans="1:19" ht="13.5" customHeight="1" x14ac:dyDescent="0.25">
      <c r="A121" s="23" t="str">
        <f>[2]xyKoordinatas!A118</f>
        <v>z.117</v>
      </c>
      <c r="B121" s="24">
        <f>[2]xyKoordinatas!C118</f>
        <v>316027</v>
      </c>
      <c r="C121" s="24">
        <f>[2]xyKoordinatas!B118</f>
        <v>726274</v>
      </c>
      <c r="D121" s="25">
        <f>[2]xyKoordinatas!D118</f>
        <v>90.3</v>
      </c>
      <c r="E121" s="26">
        <f>[2]xyKoordinatas!M118</f>
        <v>90.1</v>
      </c>
      <c r="F121" s="26">
        <f>[2]xyKoordinatas!I118</f>
        <v>87.899999999999991</v>
      </c>
      <c r="G121" s="26">
        <f t="shared" si="5"/>
        <v>0.20000000000000284</v>
      </c>
      <c r="H121" s="26">
        <f>[2]xyKoordinatas!AL118+[2]xyKoordinatas!AO118+[2]xyKoordinatas!AR118</f>
        <v>0.8</v>
      </c>
      <c r="I121" s="26">
        <f>[2]xyKoordinatas!AM118+[2]xyKoordinatas!AP118+[2]xyKoordinatas!AS118</f>
        <v>0</v>
      </c>
      <c r="J121" s="26">
        <f>[2]xyKoordinatas!AN118+[2]xyKoordinatas!AQ118+[2]xyKoordinatas!AT118</f>
        <v>1.4</v>
      </c>
      <c r="K121" s="26">
        <f t="shared" si="6"/>
        <v>1.4</v>
      </c>
      <c r="L121" s="25">
        <f>[2]xyKoordinatas!V118</f>
        <v>2.2000000000000002</v>
      </c>
      <c r="M121" s="26">
        <f>[2]xyKoordinatas!E118</f>
        <v>0.2</v>
      </c>
      <c r="N121" s="26">
        <f>[2]xyKoordinatas!F118</f>
        <v>90.1</v>
      </c>
      <c r="O121" s="27" t="str">
        <f>[2]xyKoordinatas!AK118</f>
        <v>Māls</v>
      </c>
      <c r="P121" s="7">
        <f t="shared" si="7"/>
        <v>0</v>
      </c>
      <c r="Q121" s="7">
        <f t="shared" si="8"/>
        <v>0</v>
      </c>
      <c r="S121" s="9">
        <f t="shared" si="9"/>
        <v>2.4000000000000057</v>
      </c>
    </row>
    <row r="122" spans="1:19" ht="13.5" customHeight="1" x14ac:dyDescent="0.25">
      <c r="A122" s="23" t="str">
        <f>[2]xyKoordinatas!A119</f>
        <v>z.118</v>
      </c>
      <c r="B122" s="24">
        <f>[2]xyKoordinatas!C119</f>
        <v>315022</v>
      </c>
      <c r="C122" s="24">
        <f>[2]xyKoordinatas!B119</f>
        <v>726942</v>
      </c>
      <c r="D122" s="25">
        <f>[2]xyKoordinatas!D119</f>
        <v>90</v>
      </c>
      <c r="E122" s="26">
        <f>[2]xyKoordinatas!M119</f>
        <v>89.8</v>
      </c>
      <c r="F122" s="26">
        <f>[2]xyKoordinatas!I119</f>
        <v>88.7</v>
      </c>
      <c r="G122" s="26">
        <f t="shared" si="5"/>
        <v>0.20000000000000284</v>
      </c>
      <c r="H122" s="26">
        <f>[2]xyKoordinatas!AL119+[2]xyKoordinatas!AO119+[2]xyKoordinatas!AR119</f>
        <v>0</v>
      </c>
      <c r="I122" s="26">
        <f>[2]xyKoordinatas!AM119+[2]xyKoordinatas!AP119+[2]xyKoordinatas!AS119</f>
        <v>0.8</v>
      </c>
      <c r="J122" s="26">
        <f>[2]xyKoordinatas!AN119+[2]xyKoordinatas!AQ119+[2]xyKoordinatas!AT119</f>
        <v>0.30000000000000004</v>
      </c>
      <c r="K122" s="26">
        <f t="shared" si="6"/>
        <v>1.1000000000000001</v>
      </c>
      <c r="L122" s="25">
        <f>[2]xyKoordinatas!V119</f>
        <v>1.1000000000000001</v>
      </c>
      <c r="M122" s="26">
        <f>[2]xyKoordinatas!E119</f>
        <v>0.2</v>
      </c>
      <c r="N122" s="26">
        <f>[2]xyKoordinatas!F119</f>
        <v>89.8</v>
      </c>
      <c r="O122" s="27" t="str">
        <f>[2]xyKoordinatas!AK119</f>
        <v>Māls</v>
      </c>
      <c r="P122" s="7">
        <f t="shared" si="7"/>
        <v>0</v>
      </c>
      <c r="Q122" s="7">
        <f t="shared" si="8"/>
        <v>0</v>
      </c>
      <c r="S122" s="9">
        <f t="shared" si="9"/>
        <v>1.2999999999999972</v>
      </c>
    </row>
    <row r="123" spans="1:19" ht="13.5" customHeight="1" x14ac:dyDescent="0.25">
      <c r="A123" s="23" t="str">
        <f>[2]xyKoordinatas!A120</f>
        <v>z.119</v>
      </c>
      <c r="B123" s="24">
        <f>[2]xyKoordinatas!C120</f>
        <v>315110</v>
      </c>
      <c r="C123" s="24">
        <f>[2]xyKoordinatas!B120</f>
        <v>726892</v>
      </c>
      <c r="D123" s="25">
        <f>[2]xyKoordinatas!D120</f>
        <v>91</v>
      </c>
      <c r="E123" s="26">
        <f>[2]xyKoordinatas!M120</f>
        <v>90.8</v>
      </c>
      <c r="F123" s="26">
        <f>[2]xyKoordinatas!I120</f>
        <v>86.9</v>
      </c>
      <c r="G123" s="26">
        <f t="shared" si="5"/>
        <v>0.20000000000000284</v>
      </c>
      <c r="H123" s="26">
        <f>[2]xyKoordinatas!AL120+[2]xyKoordinatas!AO120+[2]xyKoordinatas!AR120</f>
        <v>0.49999999999999994</v>
      </c>
      <c r="I123" s="26">
        <f>[2]xyKoordinatas!AM120+[2]xyKoordinatas!AP120+[2]xyKoordinatas!AS120</f>
        <v>1.3</v>
      </c>
      <c r="J123" s="26">
        <f>[2]xyKoordinatas!AN120+[2]xyKoordinatas!AQ120+[2]xyKoordinatas!AT120</f>
        <v>2.0999999999999996</v>
      </c>
      <c r="K123" s="26">
        <f t="shared" si="6"/>
        <v>3.3999999999999995</v>
      </c>
      <c r="L123" s="25">
        <f>[2]xyKoordinatas!V120</f>
        <v>3.8999999999999995</v>
      </c>
      <c r="M123" s="26">
        <f>[2]xyKoordinatas!E120</f>
        <v>0.2</v>
      </c>
      <c r="N123" s="26">
        <f>[2]xyKoordinatas!F120</f>
        <v>90.8</v>
      </c>
      <c r="O123" s="27" t="str">
        <f>[2]xyKoordinatas!AK120</f>
        <v>Māls</v>
      </c>
      <c r="P123" s="7">
        <f t="shared" si="7"/>
        <v>0</v>
      </c>
      <c r="Q123" s="7">
        <f t="shared" si="8"/>
        <v>0</v>
      </c>
      <c r="S123" s="9">
        <f t="shared" si="9"/>
        <v>4.0999999999999943</v>
      </c>
    </row>
    <row r="124" spans="1:19" ht="13.5" customHeight="1" x14ac:dyDescent="0.25">
      <c r="A124" s="23" t="str">
        <f>[2]xyKoordinatas!A121</f>
        <v>z.120</v>
      </c>
      <c r="B124" s="24">
        <f>[2]xyKoordinatas!C121</f>
        <v>315199</v>
      </c>
      <c r="C124" s="24">
        <f>[2]xyKoordinatas!B121</f>
        <v>726844</v>
      </c>
      <c r="D124" s="25">
        <f>[2]xyKoordinatas!D121</f>
        <v>91.3</v>
      </c>
      <c r="E124" s="26">
        <f>[2]xyKoordinatas!M121</f>
        <v>91.1</v>
      </c>
      <c r="F124" s="26">
        <f>[2]xyKoordinatas!I121</f>
        <v>86.899999999999991</v>
      </c>
      <c r="G124" s="26">
        <f t="shared" si="5"/>
        <v>0.20000000000000284</v>
      </c>
      <c r="H124" s="26">
        <f>[2]xyKoordinatas!AL121+[2]xyKoordinatas!AO121+[2]xyKoordinatas!AR121</f>
        <v>1.8</v>
      </c>
      <c r="I124" s="26">
        <f>[2]xyKoordinatas!AM121+[2]xyKoordinatas!AP121+[2]xyKoordinatas!AS121</f>
        <v>1.9000000000000004</v>
      </c>
      <c r="J124" s="26">
        <f>[2]xyKoordinatas!AN121+[2]xyKoordinatas!AQ121+[2]xyKoordinatas!AT121</f>
        <v>0.5</v>
      </c>
      <c r="K124" s="26">
        <f t="shared" si="6"/>
        <v>2.4000000000000004</v>
      </c>
      <c r="L124" s="25">
        <f>[2]xyKoordinatas!V121</f>
        <v>4.2</v>
      </c>
      <c r="M124" s="26">
        <f>[2]xyKoordinatas!E121</f>
        <v>0.2</v>
      </c>
      <c r="N124" s="26">
        <f>[2]xyKoordinatas!F121</f>
        <v>91.1</v>
      </c>
      <c r="O124" s="27" t="str">
        <f>[2]xyKoordinatas!AK121</f>
        <v>Māls</v>
      </c>
      <c r="P124" s="7">
        <f t="shared" si="7"/>
        <v>0</v>
      </c>
      <c r="Q124" s="7">
        <f t="shared" si="8"/>
        <v>0</v>
      </c>
      <c r="S124" s="9">
        <f t="shared" si="9"/>
        <v>4.4000000000000057</v>
      </c>
    </row>
    <row r="125" spans="1:19" ht="13.5" customHeight="1" x14ac:dyDescent="0.25">
      <c r="A125" s="23" t="str">
        <f>[2]xyKoordinatas!A122</f>
        <v>z.121</v>
      </c>
      <c r="B125" s="24">
        <f>[2]xyKoordinatas!C122</f>
        <v>315286</v>
      </c>
      <c r="C125" s="24">
        <f>[2]xyKoordinatas!B122</f>
        <v>726799</v>
      </c>
      <c r="D125" s="25">
        <f>[2]xyKoordinatas!D122</f>
        <v>91.4</v>
      </c>
      <c r="E125" s="26">
        <f>[2]xyKoordinatas!M122</f>
        <v>91.2</v>
      </c>
      <c r="F125" s="26">
        <f>[2]xyKoordinatas!I122</f>
        <v>86.5</v>
      </c>
      <c r="G125" s="26">
        <f t="shared" si="5"/>
        <v>0.20000000000000284</v>
      </c>
      <c r="H125" s="26">
        <f>[2]xyKoordinatas!AL122+[2]xyKoordinatas!AO122+[2]xyKoordinatas!AR122</f>
        <v>2</v>
      </c>
      <c r="I125" s="26">
        <f>[2]xyKoordinatas!AM122+[2]xyKoordinatas!AP122+[2]xyKoordinatas!AS122</f>
        <v>2.7</v>
      </c>
      <c r="J125" s="26">
        <f>[2]xyKoordinatas!AN122+[2]xyKoordinatas!AQ122+[2]xyKoordinatas!AT122</f>
        <v>0</v>
      </c>
      <c r="K125" s="26">
        <f t="shared" si="6"/>
        <v>2.7</v>
      </c>
      <c r="L125" s="25">
        <f>[2]xyKoordinatas!V122</f>
        <v>4.7</v>
      </c>
      <c r="M125" s="26">
        <f>[2]xyKoordinatas!E122</f>
        <v>0.2</v>
      </c>
      <c r="N125" s="26">
        <f>[2]xyKoordinatas!F122</f>
        <v>91.2</v>
      </c>
      <c r="O125" s="27" t="str">
        <f>[2]xyKoordinatas!AK122</f>
        <v>Māls</v>
      </c>
      <c r="P125" s="7">
        <f t="shared" si="7"/>
        <v>0</v>
      </c>
      <c r="Q125" s="7">
        <f t="shared" si="8"/>
        <v>0</v>
      </c>
      <c r="S125" s="9">
        <f t="shared" si="9"/>
        <v>4.9000000000000057</v>
      </c>
    </row>
    <row r="126" spans="1:19" ht="13.5" customHeight="1" x14ac:dyDescent="0.25">
      <c r="A126" s="23" t="str">
        <f>[2]xyKoordinatas!A123</f>
        <v>z.122</v>
      </c>
      <c r="B126" s="24">
        <f>[2]xyKoordinatas!C123</f>
        <v>315377</v>
      </c>
      <c r="C126" s="24">
        <f>[2]xyKoordinatas!B123</f>
        <v>726748</v>
      </c>
      <c r="D126" s="25">
        <f>[2]xyKoordinatas!D123</f>
        <v>91.5</v>
      </c>
      <c r="E126" s="26">
        <f>[2]xyKoordinatas!M123</f>
        <v>91.3</v>
      </c>
      <c r="F126" s="26">
        <f>[2]xyKoordinatas!I123</f>
        <v>86.2</v>
      </c>
      <c r="G126" s="26">
        <f t="shared" si="5"/>
        <v>0.20000000000000284</v>
      </c>
      <c r="H126" s="26">
        <f>[2]xyKoordinatas!AL123+[2]xyKoordinatas!AO123+[2]xyKoordinatas!AR123</f>
        <v>2.2999999999999998</v>
      </c>
      <c r="I126" s="26">
        <f>[2]xyKoordinatas!AM123+[2]xyKoordinatas!AP123+[2]xyKoordinatas!AS123</f>
        <v>2.8</v>
      </c>
      <c r="J126" s="26">
        <f>[2]xyKoordinatas!AN123+[2]xyKoordinatas!AQ123+[2]xyKoordinatas!AT123</f>
        <v>0</v>
      </c>
      <c r="K126" s="26">
        <f t="shared" si="6"/>
        <v>2.8</v>
      </c>
      <c r="L126" s="25">
        <f>[2]xyKoordinatas!V123</f>
        <v>5.0999999999999996</v>
      </c>
      <c r="M126" s="26">
        <f>[2]xyKoordinatas!E123</f>
        <v>0.2</v>
      </c>
      <c r="N126" s="26">
        <f>[2]xyKoordinatas!F123</f>
        <v>91.3</v>
      </c>
      <c r="O126" s="27" t="str">
        <f>[2]xyKoordinatas!AK123</f>
        <v>Māls</v>
      </c>
      <c r="P126" s="7">
        <f t="shared" si="7"/>
        <v>0</v>
      </c>
      <c r="Q126" s="7">
        <f t="shared" si="8"/>
        <v>0</v>
      </c>
      <c r="S126" s="9">
        <f t="shared" si="9"/>
        <v>5.2999999999999972</v>
      </c>
    </row>
    <row r="127" spans="1:19" ht="13.5" customHeight="1" x14ac:dyDescent="0.25">
      <c r="A127" s="23" t="str">
        <f>[2]xyKoordinatas!A124</f>
        <v>z.123</v>
      </c>
      <c r="B127" s="24">
        <f>[2]xyKoordinatas!C124</f>
        <v>315461.03237452876</v>
      </c>
      <c r="C127" s="24">
        <f>[2]xyKoordinatas!B124</f>
        <v>726700.00135957939</v>
      </c>
      <c r="D127" s="25">
        <f>[2]xyKoordinatas!D124</f>
        <v>91.6</v>
      </c>
      <c r="E127" s="26">
        <f>[2]xyKoordinatas!M124</f>
        <v>91.399999999999991</v>
      </c>
      <c r="F127" s="26">
        <f>[2]xyKoordinatas!I124</f>
        <v>86.199999999999989</v>
      </c>
      <c r="G127" s="26">
        <f t="shared" si="5"/>
        <v>0.20000000000000284</v>
      </c>
      <c r="H127" s="26">
        <f>[2]xyKoordinatas!AL124+[2]xyKoordinatas!AO124+[2]xyKoordinatas!AR124</f>
        <v>2.0999999999999996</v>
      </c>
      <c r="I127" s="26">
        <f>[2]xyKoordinatas!AM124+[2]xyKoordinatas!AP124+[2]xyKoordinatas!AS124</f>
        <v>3.1000000000000005</v>
      </c>
      <c r="J127" s="26">
        <f>[2]xyKoordinatas!AN124+[2]xyKoordinatas!AQ124+[2]xyKoordinatas!AT124</f>
        <v>0</v>
      </c>
      <c r="K127" s="26">
        <f t="shared" si="6"/>
        <v>3.1000000000000005</v>
      </c>
      <c r="L127" s="25">
        <f>[2]xyKoordinatas!V124</f>
        <v>5.2</v>
      </c>
      <c r="M127" s="26">
        <f>[2]xyKoordinatas!E124</f>
        <v>0.2</v>
      </c>
      <c r="N127" s="26">
        <f>[2]xyKoordinatas!F124</f>
        <v>91.399999999999991</v>
      </c>
      <c r="O127" s="27" t="str">
        <f>[2]xyKoordinatas!AK124</f>
        <v>Māls</v>
      </c>
      <c r="P127" s="7">
        <f t="shared" si="7"/>
        <v>0</v>
      </c>
      <c r="Q127" s="7">
        <f t="shared" si="8"/>
        <v>0</v>
      </c>
      <c r="S127" s="9">
        <f t="shared" si="9"/>
        <v>5.4000000000000057</v>
      </c>
    </row>
    <row r="128" spans="1:19" ht="13.5" customHeight="1" x14ac:dyDescent="0.25">
      <c r="A128" s="23" t="str">
        <f>[2]xyKoordinatas!A125</f>
        <v>z.124</v>
      </c>
      <c r="B128" s="24">
        <f>[2]xyKoordinatas!C125</f>
        <v>315549</v>
      </c>
      <c r="C128" s="24">
        <f>[2]xyKoordinatas!B125</f>
        <v>726650</v>
      </c>
      <c r="D128" s="25">
        <f>[2]xyKoordinatas!D125</f>
        <v>91.7</v>
      </c>
      <c r="E128" s="26">
        <f>[2]xyKoordinatas!M125</f>
        <v>91.5</v>
      </c>
      <c r="F128" s="26">
        <f>[2]xyKoordinatas!I125</f>
        <v>86.3</v>
      </c>
      <c r="G128" s="26">
        <f t="shared" si="5"/>
        <v>0.20000000000000284</v>
      </c>
      <c r="H128" s="26">
        <f>[2]xyKoordinatas!AL125+[2]xyKoordinatas!AO125+[2]xyKoordinatas!AR125</f>
        <v>1.8</v>
      </c>
      <c r="I128" s="26">
        <f>[2]xyKoordinatas!AM125+[2]xyKoordinatas!AP125+[2]xyKoordinatas!AS125</f>
        <v>2.7</v>
      </c>
      <c r="J128" s="26">
        <f>[2]xyKoordinatas!AN125+[2]xyKoordinatas!AQ125+[2]xyKoordinatas!AT125</f>
        <v>0.70000000000000018</v>
      </c>
      <c r="K128" s="26">
        <f t="shared" si="6"/>
        <v>3.4000000000000004</v>
      </c>
      <c r="L128" s="25">
        <f>[2]xyKoordinatas!V125</f>
        <v>5.2</v>
      </c>
      <c r="M128" s="26">
        <f>[2]xyKoordinatas!E125</f>
        <v>0.2</v>
      </c>
      <c r="N128" s="26">
        <f>[2]xyKoordinatas!F125</f>
        <v>91.5</v>
      </c>
      <c r="O128" s="27" t="str">
        <f>[2]xyKoordinatas!AK125</f>
        <v>Māls</v>
      </c>
      <c r="P128" s="7">
        <f t="shared" si="7"/>
        <v>0</v>
      </c>
      <c r="Q128" s="7">
        <f t="shared" si="8"/>
        <v>0</v>
      </c>
      <c r="S128" s="9">
        <f t="shared" si="9"/>
        <v>5.4000000000000057</v>
      </c>
    </row>
    <row r="129" spans="1:19" ht="13.5" customHeight="1" x14ac:dyDescent="0.25">
      <c r="A129" s="23" t="str">
        <f>[2]xyKoordinatas!A126</f>
        <v>z.125</v>
      </c>
      <c r="B129" s="24">
        <f>[2]xyKoordinatas!C126</f>
        <v>315637</v>
      </c>
      <c r="C129" s="24">
        <f>[2]xyKoordinatas!B126</f>
        <v>726602</v>
      </c>
      <c r="D129" s="25">
        <f>[2]xyKoordinatas!D126</f>
        <v>91.6</v>
      </c>
      <c r="E129" s="26">
        <f>[2]xyKoordinatas!M126</f>
        <v>91.399999999999991</v>
      </c>
      <c r="F129" s="26">
        <f>[2]xyKoordinatas!I126</f>
        <v>86.1</v>
      </c>
      <c r="G129" s="26">
        <f t="shared" si="5"/>
        <v>0.20000000000000284</v>
      </c>
      <c r="H129" s="26">
        <f>[2]xyKoordinatas!AL126+[2]xyKoordinatas!AO126+[2]xyKoordinatas!AR126</f>
        <v>1.6</v>
      </c>
      <c r="I129" s="26">
        <f>[2]xyKoordinatas!AM126+[2]xyKoordinatas!AP126+[2]xyKoordinatas!AS126</f>
        <v>3.2</v>
      </c>
      <c r="J129" s="26">
        <f>[2]xyKoordinatas!AN126+[2]xyKoordinatas!AQ126+[2]xyKoordinatas!AT126</f>
        <v>0.5</v>
      </c>
      <c r="K129" s="26">
        <f t="shared" si="6"/>
        <v>3.7</v>
      </c>
      <c r="L129" s="25">
        <f>[2]xyKoordinatas!V126</f>
        <v>5.3000000000000007</v>
      </c>
      <c r="M129" s="26">
        <f>[2]xyKoordinatas!E126</f>
        <v>0.2</v>
      </c>
      <c r="N129" s="26">
        <f>[2]xyKoordinatas!F126</f>
        <v>91.399999999999991</v>
      </c>
      <c r="O129" s="27" t="str">
        <f>[2]xyKoordinatas!AK126</f>
        <v>Māls</v>
      </c>
      <c r="P129" s="7">
        <f t="shared" si="7"/>
        <v>0</v>
      </c>
      <c r="Q129" s="7">
        <f t="shared" si="8"/>
        <v>0</v>
      </c>
      <c r="S129" s="9">
        <f t="shared" si="9"/>
        <v>5.5</v>
      </c>
    </row>
    <row r="130" spans="1:19" ht="13.5" customHeight="1" x14ac:dyDescent="0.25">
      <c r="A130" s="23" t="str">
        <f>[2]xyKoordinatas!A127</f>
        <v>z.126</v>
      </c>
      <c r="B130" s="24">
        <f>[2]xyKoordinatas!C127</f>
        <v>315725</v>
      </c>
      <c r="C130" s="24">
        <f>[2]xyKoordinatas!B127</f>
        <v>726553</v>
      </c>
      <c r="D130" s="25">
        <f>[2]xyKoordinatas!D127</f>
        <v>91.6</v>
      </c>
      <c r="E130" s="26">
        <f>[2]xyKoordinatas!M127</f>
        <v>91.399999999999991</v>
      </c>
      <c r="F130" s="26">
        <f>[2]xyKoordinatas!I127</f>
        <v>86.199999999999989</v>
      </c>
      <c r="G130" s="26">
        <f t="shared" si="5"/>
        <v>0.20000000000000284</v>
      </c>
      <c r="H130" s="26">
        <f>[2]xyKoordinatas!AL127+[2]xyKoordinatas!AO127+[2]xyKoordinatas!AR127</f>
        <v>1</v>
      </c>
      <c r="I130" s="26">
        <f>[2]xyKoordinatas!AM127+[2]xyKoordinatas!AP127+[2]xyKoordinatas!AS127</f>
        <v>3.8000000000000007</v>
      </c>
      <c r="J130" s="26">
        <f>[2]xyKoordinatas!AN127+[2]xyKoordinatas!AQ127+[2]xyKoordinatas!AT127</f>
        <v>0.39999999999999991</v>
      </c>
      <c r="K130" s="26">
        <f t="shared" si="6"/>
        <v>4.2000000000000011</v>
      </c>
      <c r="L130" s="25">
        <f>[2]xyKoordinatas!V127</f>
        <v>5.2000000000000011</v>
      </c>
      <c r="M130" s="26">
        <f>[2]xyKoordinatas!E127</f>
        <v>0.2</v>
      </c>
      <c r="N130" s="26">
        <f>[2]xyKoordinatas!F127</f>
        <v>91.399999999999991</v>
      </c>
      <c r="O130" s="27" t="str">
        <f>[2]xyKoordinatas!AK127</f>
        <v>Māls</v>
      </c>
      <c r="P130" s="7">
        <f t="shared" si="7"/>
        <v>0</v>
      </c>
      <c r="Q130" s="7">
        <f t="shared" si="8"/>
        <v>0</v>
      </c>
      <c r="S130" s="9">
        <f t="shared" si="9"/>
        <v>5.4000000000000057</v>
      </c>
    </row>
    <row r="131" spans="1:19" ht="13.5" customHeight="1" x14ac:dyDescent="0.25">
      <c r="A131" s="23" t="str">
        <f>[2]xyKoordinatas!A128</f>
        <v>z.127</v>
      </c>
      <c r="B131" s="24">
        <f>[2]xyKoordinatas!C128</f>
        <v>315809</v>
      </c>
      <c r="C131" s="24">
        <f>[2]xyKoordinatas!B128</f>
        <v>726507</v>
      </c>
      <c r="D131" s="25">
        <f>[2]xyKoordinatas!D128</f>
        <v>91.6</v>
      </c>
      <c r="E131" s="26">
        <f>[2]xyKoordinatas!M128</f>
        <v>91.399999999999991</v>
      </c>
      <c r="F131" s="26">
        <f>[2]xyKoordinatas!I128</f>
        <v>86.399999999999991</v>
      </c>
      <c r="G131" s="26">
        <f t="shared" si="5"/>
        <v>0.20000000000000284</v>
      </c>
      <c r="H131" s="26">
        <f>[2]xyKoordinatas!AL128+[2]xyKoordinatas!AO128+[2]xyKoordinatas!AR128</f>
        <v>0.49999999999999994</v>
      </c>
      <c r="I131" s="26">
        <f>[2]xyKoordinatas!AM128+[2]xyKoordinatas!AP128+[2]xyKoordinatas!AS128</f>
        <v>3.8</v>
      </c>
      <c r="J131" s="26">
        <f>[2]xyKoordinatas!AN128+[2]xyKoordinatas!AQ128+[2]xyKoordinatas!AT128</f>
        <v>0.70000000000000018</v>
      </c>
      <c r="K131" s="26">
        <f t="shared" si="6"/>
        <v>4.5</v>
      </c>
      <c r="L131" s="25">
        <f>[2]xyKoordinatas!V128</f>
        <v>5</v>
      </c>
      <c r="M131" s="26">
        <f>[2]xyKoordinatas!E128</f>
        <v>0.2</v>
      </c>
      <c r="N131" s="26">
        <f>[2]xyKoordinatas!F128</f>
        <v>91.399999999999991</v>
      </c>
      <c r="O131" s="27" t="str">
        <f>[2]xyKoordinatas!AK128</f>
        <v>Māls</v>
      </c>
      <c r="P131" s="7">
        <f t="shared" si="7"/>
        <v>0</v>
      </c>
      <c r="Q131" s="7">
        <f t="shared" si="8"/>
        <v>0</v>
      </c>
      <c r="S131" s="9">
        <f t="shared" si="9"/>
        <v>5.2000000000000028</v>
      </c>
    </row>
    <row r="132" spans="1:19" ht="13.5" customHeight="1" x14ac:dyDescent="0.25">
      <c r="A132" s="23" t="str">
        <f>[2]xyKoordinatas!A129</f>
        <v>z.128</v>
      </c>
      <c r="B132" s="24">
        <f>[2]xyKoordinatas!C129</f>
        <v>315898</v>
      </c>
      <c r="C132" s="24">
        <f>[2]xyKoordinatas!B129</f>
        <v>726455</v>
      </c>
      <c r="D132" s="25">
        <f>[2]xyKoordinatas!D129</f>
        <v>91.4</v>
      </c>
      <c r="E132" s="26">
        <f>[2]xyKoordinatas!M129</f>
        <v>91.2</v>
      </c>
      <c r="F132" s="26">
        <f>[2]xyKoordinatas!I129</f>
        <v>86.9</v>
      </c>
      <c r="G132" s="26">
        <f t="shared" si="5"/>
        <v>0.20000000000000284</v>
      </c>
      <c r="H132" s="26">
        <f>[2]xyKoordinatas!AL129+[2]xyKoordinatas!AO129+[2]xyKoordinatas!AR129</f>
        <v>1</v>
      </c>
      <c r="I132" s="26">
        <f>[2]xyKoordinatas!AM129+[2]xyKoordinatas!AP129+[2]xyKoordinatas!AS129</f>
        <v>2.7</v>
      </c>
      <c r="J132" s="26">
        <f>[2]xyKoordinatas!AN129+[2]xyKoordinatas!AQ129+[2]xyKoordinatas!AT129</f>
        <v>0.60000000000000009</v>
      </c>
      <c r="K132" s="26">
        <f t="shared" si="6"/>
        <v>3.3000000000000003</v>
      </c>
      <c r="L132" s="25">
        <f>[2]xyKoordinatas!V129</f>
        <v>4.3</v>
      </c>
      <c r="M132" s="26">
        <f>[2]xyKoordinatas!E129</f>
        <v>0.2</v>
      </c>
      <c r="N132" s="26">
        <f>[2]xyKoordinatas!F129</f>
        <v>91.2</v>
      </c>
      <c r="O132" s="27" t="str">
        <f>[2]xyKoordinatas!AK129</f>
        <v>Māls</v>
      </c>
      <c r="P132" s="7">
        <f t="shared" si="7"/>
        <v>0</v>
      </c>
      <c r="Q132" s="7">
        <f t="shared" si="8"/>
        <v>0</v>
      </c>
      <c r="S132" s="9">
        <f t="shared" si="9"/>
        <v>4.5</v>
      </c>
    </row>
    <row r="133" spans="1:19" ht="13.5" customHeight="1" x14ac:dyDescent="0.25">
      <c r="A133" s="23" t="str">
        <f>[2]xyKoordinatas!A130</f>
        <v>z.129</v>
      </c>
      <c r="B133" s="24">
        <f>[2]xyKoordinatas!C130</f>
        <v>315989</v>
      </c>
      <c r="C133" s="24">
        <f>[2]xyKoordinatas!B130</f>
        <v>726410</v>
      </c>
      <c r="D133" s="25">
        <f>[2]xyKoordinatas!D130</f>
        <v>90.7</v>
      </c>
      <c r="E133" s="26">
        <f>[2]xyKoordinatas!M130</f>
        <v>90.5</v>
      </c>
      <c r="F133" s="26">
        <f>[2]xyKoordinatas!I130</f>
        <v>88.2</v>
      </c>
      <c r="G133" s="26">
        <f t="shared" si="5"/>
        <v>0.20000000000000284</v>
      </c>
      <c r="H133" s="26">
        <f>[2]xyKoordinatas!AL130+[2]xyKoordinatas!AO130+[2]xyKoordinatas!AR130</f>
        <v>0.90000000000000013</v>
      </c>
      <c r="I133" s="26">
        <f>[2]xyKoordinatas!AM130+[2]xyKoordinatas!AP130+[2]xyKoordinatas!AS130</f>
        <v>0.59999999999999987</v>
      </c>
      <c r="J133" s="26">
        <f>[2]xyKoordinatas!AN130+[2]xyKoordinatas!AQ130+[2]xyKoordinatas!AT130</f>
        <v>0.8</v>
      </c>
      <c r="K133" s="26">
        <f t="shared" si="6"/>
        <v>1.4</v>
      </c>
      <c r="L133" s="25">
        <f>[2]xyKoordinatas!V130</f>
        <v>2.2999999999999998</v>
      </c>
      <c r="M133" s="26">
        <f>[2]xyKoordinatas!E130</f>
        <v>0.2</v>
      </c>
      <c r="N133" s="26">
        <f>[2]xyKoordinatas!F130</f>
        <v>90.5</v>
      </c>
      <c r="O133" s="27" t="str">
        <f>[2]xyKoordinatas!AK130</f>
        <v>Māls</v>
      </c>
      <c r="P133" s="7">
        <f t="shared" si="7"/>
        <v>0</v>
      </c>
      <c r="Q133" s="7">
        <f t="shared" si="8"/>
        <v>0</v>
      </c>
      <c r="S133" s="9">
        <f t="shared" si="9"/>
        <v>2.5</v>
      </c>
    </row>
    <row r="134" spans="1:19" ht="13.5" customHeight="1" x14ac:dyDescent="0.25">
      <c r="A134" s="23" t="str">
        <f>[2]xyKoordinatas!A131</f>
        <v>z.130</v>
      </c>
      <c r="B134" s="24">
        <f>[2]xyKoordinatas!C131</f>
        <v>316069</v>
      </c>
      <c r="C134" s="24">
        <f>[2]xyKoordinatas!B131</f>
        <v>726364</v>
      </c>
      <c r="D134" s="25">
        <f>[2]xyKoordinatas!D131</f>
        <v>90.5</v>
      </c>
      <c r="E134" s="26">
        <f>[2]xyKoordinatas!M131</f>
        <v>90.3</v>
      </c>
      <c r="F134" s="26">
        <f>[2]xyKoordinatas!I131</f>
        <v>89.7</v>
      </c>
      <c r="G134" s="26">
        <f t="shared" ref="G134:G197" si="10">D134-E134</f>
        <v>0.20000000000000284</v>
      </c>
      <c r="H134" s="26">
        <f>[2]xyKoordinatas!AL131+[2]xyKoordinatas!AO131+[2]xyKoordinatas!AR131</f>
        <v>0.3</v>
      </c>
      <c r="I134" s="26">
        <f>[2]xyKoordinatas!AM131+[2]xyKoordinatas!AP131+[2]xyKoordinatas!AS131</f>
        <v>0.30000000000000004</v>
      </c>
      <c r="J134" s="26">
        <f>[2]xyKoordinatas!AN131+[2]xyKoordinatas!AQ131+[2]xyKoordinatas!AT131</f>
        <v>0</v>
      </c>
      <c r="K134" s="26">
        <f t="shared" ref="K134:K197" si="11">I134+J134</f>
        <v>0.30000000000000004</v>
      </c>
      <c r="L134" s="25">
        <f>[2]xyKoordinatas!V131</f>
        <v>0.60000000000000009</v>
      </c>
      <c r="M134" s="26">
        <f>[2]xyKoordinatas!E131</f>
        <v>0.2</v>
      </c>
      <c r="N134" s="26">
        <f>[2]xyKoordinatas!F131</f>
        <v>90.3</v>
      </c>
      <c r="O134" s="27" t="str">
        <f>[2]xyKoordinatas!AK131</f>
        <v>Māls</v>
      </c>
      <c r="P134" s="7">
        <f t="shared" ref="P134:P197" si="12">L134-K134-H134</f>
        <v>0</v>
      </c>
      <c r="Q134" s="7">
        <f t="shared" ref="Q134:Q197" si="13">K134-J134-I134</f>
        <v>0</v>
      </c>
      <c r="S134" s="9">
        <f t="shared" ref="S134:S197" si="14">D134-F134</f>
        <v>0.79999999999999716</v>
      </c>
    </row>
    <row r="135" spans="1:19" ht="13.5" customHeight="1" x14ac:dyDescent="0.25">
      <c r="A135" s="23" t="str">
        <f>[2]xyKoordinatas!A132</f>
        <v>z.131</v>
      </c>
      <c r="B135" s="24">
        <f>[2]xyKoordinatas!C132</f>
        <v>315072</v>
      </c>
      <c r="C135" s="24">
        <f>[2]xyKoordinatas!B132</f>
        <v>727030</v>
      </c>
      <c r="D135" s="25">
        <f>[2]xyKoordinatas!D132</f>
        <v>90.8</v>
      </c>
      <c r="E135" s="26">
        <f>[2]xyKoordinatas!M132</f>
        <v>90.6</v>
      </c>
      <c r="F135" s="26">
        <f>[2]xyKoordinatas!I132</f>
        <v>86.7</v>
      </c>
      <c r="G135" s="26">
        <f t="shared" si="10"/>
        <v>0.20000000000000284</v>
      </c>
      <c r="H135" s="26">
        <f>[2]xyKoordinatas!AL132+[2]xyKoordinatas!AO132+[2]xyKoordinatas!AR132</f>
        <v>1.5</v>
      </c>
      <c r="I135" s="26">
        <f>[2]xyKoordinatas!AM132+[2]xyKoordinatas!AP132+[2]xyKoordinatas!AS132</f>
        <v>2.3999999999999995</v>
      </c>
      <c r="J135" s="26">
        <f>[2]xyKoordinatas!AN132+[2]xyKoordinatas!AQ132+[2]xyKoordinatas!AT132</f>
        <v>0</v>
      </c>
      <c r="K135" s="26">
        <f t="shared" si="11"/>
        <v>2.3999999999999995</v>
      </c>
      <c r="L135" s="25">
        <f>[2]xyKoordinatas!V132</f>
        <v>3.8999999999999995</v>
      </c>
      <c r="M135" s="26">
        <f>[2]xyKoordinatas!E132</f>
        <v>0.2</v>
      </c>
      <c r="N135" s="26">
        <f>[2]xyKoordinatas!F132</f>
        <v>90.6</v>
      </c>
      <c r="O135" s="27" t="str">
        <f>[2]xyKoordinatas!AK132</f>
        <v>Māls</v>
      </c>
      <c r="P135" s="7">
        <f t="shared" si="12"/>
        <v>0</v>
      </c>
      <c r="Q135" s="7">
        <f t="shared" si="13"/>
        <v>0</v>
      </c>
      <c r="S135" s="9">
        <f t="shared" si="14"/>
        <v>4.0999999999999943</v>
      </c>
    </row>
    <row r="136" spans="1:19" ht="13.5" customHeight="1" x14ac:dyDescent="0.25">
      <c r="A136" s="23" t="str">
        <f>[2]xyKoordinatas!A133</f>
        <v>z.132</v>
      </c>
      <c r="B136" s="24">
        <f>[2]xyKoordinatas!C133</f>
        <v>315155</v>
      </c>
      <c r="C136" s="24">
        <f>[2]xyKoordinatas!B133</f>
        <v>726981</v>
      </c>
      <c r="D136" s="25">
        <f>[2]xyKoordinatas!D133</f>
        <v>91</v>
      </c>
      <c r="E136" s="26">
        <f>[2]xyKoordinatas!M133</f>
        <v>90.8</v>
      </c>
      <c r="F136" s="26">
        <f>[2]xyKoordinatas!I133</f>
        <v>87</v>
      </c>
      <c r="G136" s="26">
        <f t="shared" si="10"/>
        <v>0.20000000000000284</v>
      </c>
      <c r="H136" s="26">
        <f>[2]xyKoordinatas!AL133+[2]xyKoordinatas!AO133+[2]xyKoordinatas!AR133</f>
        <v>0.49999999999999994</v>
      </c>
      <c r="I136" s="26">
        <f>[2]xyKoordinatas!AM133+[2]xyKoordinatas!AP133+[2]xyKoordinatas!AS133</f>
        <v>3.3</v>
      </c>
      <c r="J136" s="26">
        <f>[2]xyKoordinatas!AN133+[2]xyKoordinatas!AQ133+[2]xyKoordinatas!AT133</f>
        <v>0</v>
      </c>
      <c r="K136" s="26">
        <f t="shared" si="11"/>
        <v>3.3</v>
      </c>
      <c r="L136" s="25">
        <f>[2]xyKoordinatas!V133</f>
        <v>3.8</v>
      </c>
      <c r="M136" s="26">
        <f>[2]xyKoordinatas!E133</f>
        <v>0.2</v>
      </c>
      <c r="N136" s="26">
        <f>[2]xyKoordinatas!F133</f>
        <v>90.8</v>
      </c>
      <c r="O136" s="27" t="str">
        <f>[2]xyKoordinatas!AK133</f>
        <v>Māls</v>
      </c>
      <c r="P136" s="7">
        <f t="shared" si="12"/>
        <v>0</v>
      </c>
      <c r="Q136" s="7">
        <f t="shared" si="13"/>
        <v>0</v>
      </c>
      <c r="S136" s="9">
        <f t="shared" si="14"/>
        <v>4</v>
      </c>
    </row>
    <row r="137" spans="1:19" ht="13.5" customHeight="1" x14ac:dyDescent="0.25">
      <c r="A137" s="23" t="str">
        <f>[2]xyKoordinatas!A134</f>
        <v>z.133</v>
      </c>
      <c r="B137" s="24">
        <f>[2]xyKoordinatas!C134</f>
        <v>315249</v>
      </c>
      <c r="C137" s="24">
        <f>[2]xyKoordinatas!B134</f>
        <v>726935</v>
      </c>
      <c r="D137" s="25">
        <f>[2]xyKoordinatas!D134</f>
        <v>91.1</v>
      </c>
      <c r="E137" s="26">
        <f>[2]xyKoordinatas!M134</f>
        <v>90.899999999999991</v>
      </c>
      <c r="F137" s="26">
        <f>[2]xyKoordinatas!I134</f>
        <v>87.1</v>
      </c>
      <c r="G137" s="26">
        <f t="shared" si="10"/>
        <v>0.20000000000000284</v>
      </c>
      <c r="H137" s="26">
        <f>[2]xyKoordinatas!AL134+[2]xyKoordinatas!AO134+[2]xyKoordinatas!AR134</f>
        <v>1.8</v>
      </c>
      <c r="I137" s="26">
        <f>[2]xyKoordinatas!AM134+[2]xyKoordinatas!AP134+[2]xyKoordinatas!AS134</f>
        <v>2</v>
      </c>
      <c r="J137" s="26">
        <f>[2]xyKoordinatas!AN134+[2]xyKoordinatas!AQ134+[2]xyKoordinatas!AT134</f>
        <v>0</v>
      </c>
      <c r="K137" s="26">
        <f t="shared" si="11"/>
        <v>2</v>
      </c>
      <c r="L137" s="25">
        <f>[2]xyKoordinatas!V134</f>
        <v>3.8</v>
      </c>
      <c r="M137" s="26">
        <f>[2]xyKoordinatas!E134</f>
        <v>0.2</v>
      </c>
      <c r="N137" s="26">
        <f>[2]xyKoordinatas!F134</f>
        <v>90.899999999999991</v>
      </c>
      <c r="O137" s="27" t="str">
        <f>[2]xyKoordinatas!AK134</f>
        <v>Māls</v>
      </c>
      <c r="P137" s="7">
        <f t="shared" si="12"/>
        <v>0</v>
      </c>
      <c r="Q137" s="7">
        <f t="shared" si="13"/>
        <v>0</v>
      </c>
      <c r="S137" s="9">
        <f t="shared" si="14"/>
        <v>4</v>
      </c>
    </row>
    <row r="138" spans="1:19" ht="13.5" customHeight="1" x14ac:dyDescent="0.25">
      <c r="A138" s="23" t="str">
        <f>[2]xyKoordinatas!A135</f>
        <v>z.134</v>
      </c>
      <c r="B138" s="24">
        <f>[2]xyKoordinatas!C135</f>
        <v>315335</v>
      </c>
      <c r="C138" s="24">
        <f>[2]xyKoordinatas!B135</f>
        <v>726883</v>
      </c>
      <c r="D138" s="25">
        <f>[2]xyKoordinatas!D135</f>
        <v>91.5</v>
      </c>
      <c r="E138" s="26">
        <f>[2]xyKoordinatas!M135</f>
        <v>91.3</v>
      </c>
      <c r="F138" s="26">
        <f>[2]xyKoordinatas!I135</f>
        <v>87.3</v>
      </c>
      <c r="G138" s="26">
        <f t="shared" si="10"/>
        <v>0.20000000000000284</v>
      </c>
      <c r="H138" s="26">
        <f>[2]xyKoordinatas!AL135+[2]xyKoordinatas!AO135+[2]xyKoordinatas!AR135</f>
        <v>2.1999999999999997</v>
      </c>
      <c r="I138" s="26">
        <f>[2]xyKoordinatas!AM135+[2]xyKoordinatas!AP135+[2]xyKoordinatas!AS135</f>
        <v>1.8000000000000003</v>
      </c>
      <c r="J138" s="26">
        <f>[2]xyKoordinatas!AN135+[2]xyKoordinatas!AQ135+[2]xyKoordinatas!AT135</f>
        <v>0</v>
      </c>
      <c r="K138" s="26">
        <f t="shared" si="11"/>
        <v>1.8000000000000003</v>
      </c>
      <c r="L138" s="25">
        <f>[2]xyKoordinatas!V135</f>
        <v>4</v>
      </c>
      <c r="M138" s="26">
        <f>[2]xyKoordinatas!E135</f>
        <v>0.2</v>
      </c>
      <c r="N138" s="26">
        <f>[2]xyKoordinatas!F135</f>
        <v>91.3</v>
      </c>
      <c r="O138" s="27" t="str">
        <f>[2]xyKoordinatas!AK135</f>
        <v>Māls</v>
      </c>
      <c r="P138" s="7">
        <f t="shared" si="12"/>
        <v>0</v>
      </c>
      <c r="Q138" s="7">
        <f t="shared" si="13"/>
        <v>0</v>
      </c>
      <c r="S138" s="9">
        <f t="shared" si="14"/>
        <v>4.2000000000000028</v>
      </c>
    </row>
    <row r="139" spans="1:19" ht="13.5" customHeight="1" x14ac:dyDescent="0.25">
      <c r="A139" s="23" t="str">
        <f>[2]xyKoordinatas!A136</f>
        <v>z.135</v>
      </c>
      <c r="B139" s="24">
        <f>[2]xyKoordinatas!C136</f>
        <v>315418</v>
      </c>
      <c r="C139" s="24">
        <f>[2]xyKoordinatas!B136</f>
        <v>726834</v>
      </c>
      <c r="D139" s="25">
        <f>[2]xyKoordinatas!D136</f>
        <v>91.5</v>
      </c>
      <c r="E139" s="26">
        <f>[2]xyKoordinatas!M136</f>
        <v>91.3</v>
      </c>
      <c r="F139" s="26">
        <f>[2]xyKoordinatas!I136</f>
        <v>86.8</v>
      </c>
      <c r="G139" s="26">
        <f t="shared" si="10"/>
        <v>0.20000000000000284</v>
      </c>
      <c r="H139" s="26">
        <f>[2]xyKoordinatas!AL136+[2]xyKoordinatas!AO136+[2]xyKoordinatas!AR136</f>
        <v>2.1999999999999997</v>
      </c>
      <c r="I139" s="26">
        <f>[2]xyKoordinatas!AM136+[2]xyKoordinatas!AP136+[2]xyKoordinatas!AS136</f>
        <v>1.2000000000000002</v>
      </c>
      <c r="J139" s="26">
        <f>[2]xyKoordinatas!AN136+[2]xyKoordinatas!AQ136+[2]xyKoordinatas!AT136</f>
        <v>1.1000000000000001</v>
      </c>
      <c r="K139" s="26">
        <f t="shared" si="11"/>
        <v>2.3000000000000003</v>
      </c>
      <c r="L139" s="25">
        <f>[2]xyKoordinatas!V136</f>
        <v>4.5</v>
      </c>
      <c r="M139" s="26">
        <f>[2]xyKoordinatas!E136</f>
        <v>0.2</v>
      </c>
      <c r="N139" s="26">
        <f>[2]xyKoordinatas!F136</f>
        <v>91.3</v>
      </c>
      <c r="O139" s="27" t="str">
        <f>[2]xyKoordinatas!AK136</f>
        <v>Māls</v>
      </c>
      <c r="P139" s="7">
        <f t="shared" si="12"/>
        <v>0</v>
      </c>
      <c r="Q139" s="7">
        <f t="shared" si="13"/>
        <v>0</v>
      </c>
      <c r="S139" s="9">
        <f t="shared" si="14"/>
        <v>4.7000000000000028</v>
      </c>
    </row>
    <row r="140" spans="1:19" ht="13.5" customHeight="1" x14ac:dyDescent="0.25">
      <c r="A140" s="23" t="str">
        <f>[2]xyKoordinatas!A137</f>
        <v>z.136</v>
      </c>
      <c r="B140" s="24">
        <f>[2]xyKoordinatas!C137</f>
        <v>315514</v>
      </c>
      <c r="C140" s="24">
        <f>[2]xyKoordinatas!B137</f>
        <v>726787</v>
      </c>
      <c r="D140" s="25">
        <f>[2]xyKoordinatas!D137</f>
        <v>91.6</v>
      </c>
      <c r="E140" s="26">
        <f>[2]xyKoordinatas!M137</f>
        <v>91.399999999999991</v>
      </c>
      <c r="F140" s="26">
        <f>[2]xyKoordinatas!I137</f>
        <v>86.6</v>
      </c>
      <c r="G140" s="26">
        <f t="shared" si="10"/>
        <v>0.20000000000000284</v>
      </c>
      <c r="H140" s="26">
        <f>[2]xyKoordinatas!AL137+[2]xyKoordinatas!AO137+[2]xyKoordinatas!AR137</f>
        <v>2.1999999999999997</v>
      </c>
      <c r="I140" s="26">
        <f>[2]xyKoordinatas!AM137+[2]xyKoordinatas!AP137+[2]xyKoordinatas!AS137</f>
        <v>1.5</v>
      </c>
      <c r="J140" s="26">
        <f>[2]xyKoordinatas!AN137+[2]xyKoordinatas!AQ137+[2]xyKoordinatas!AT137</f>
        <v>1.1000000000000001</v>
      </c>
      <c r="K140" s="26">
        <f t="shared" si="11"/>
        <v>2.6</v>
      </c>
      <c r="L140" s="25">
        <f>[2]xyKoordinatas!V137</f>
        <v>4.8</v>
      </c>
      <c r="M140" s="26">
        <f>[2]xyKoordinatas!E137</f>
        <v>0.2</v>
      </c>
      <c r="N140" s="26">
        <f>[2]xyKoordinatas!F137</f>
        <v>91.399999999999991</v>
      </c>
      <c r="O140" s="27" t="str">
        <f>[2]xyKoordinatas!AK137</f>
        <v>Māls</v>
      </c>
      <c r="P140" s="7">
        <f t="shared" si="12"/>
        <v>0</v>
      </c>
      <c r="Q140" s="7">
        <f t="shared" si="13"/>
        <v>0</v>
      </c>
      <c r="S140" s="9">
        <f t="shared" si="14"/>
        <v>5</v>
      </c>
    </row>
    <row r="141" spans="1:19" ht="13.5" customHeight="1" x14ac:dyDescent="0.25">
      <c r="A141" s="23" t="str">
        <f>[2]xyKoordinatas!A138</f>
        <v>z.137</v>
      </c>
      <c r="B141" s="24">
        <f>[2]xyKoordinatas!C138</f>
        <v>315600</v>
      </c>
      <c r="C141" s="24">
        <f>[2]xyKoordinatas!B138</f>
        <v>726739</v>
      </c>
      <c r="D141" s="25">
        <f>[2]xyKoordinatas!D138</f>
        <v>91.7</v>
      </c>
      <c r="E141" s="26">
        <f>[2]xyKoordinatas!M138</f>
        <v>91.5</v>
      </c>
      <c r="F141" s="26">
        <f>[2]xyKoordinatas!I138</f>
        <v>86.5</v>
      </c>
      <c r="G141" s="26">
        <f t="shared" si="10"/>
        <v>0.20000000000000284</v>
      </c>
      <c r="H141" s="26">
        <f>[2]xyKoordinatas!AL138+[2]xyKoordinatas!AO138+[2]xyKoordinatas!AR138</f>
        <v>2</v>
      </c>
      <c r="I141" s="26">
        <f>[2]xyKoordinatas!AM138+[2]xyKoordinatas!AP138+[2]xyKoordinatas!AS138</f>
        <v>2.5</v>
      </c>
      <c r="J141" s="26">
        <f>[2]xyKoordinatas!AN138+[2]xyKoordinatas!AQ138+[2]xyKoordinatas!AT138</f>
        <v>0.5</v>
      </c>
      <c r="K141" s="26">
        <f t="shared" si="11"/>
        <v>3</v>
      </c>
      <c r="L141" s="25">
        <f>[2]xyKoordinatas!V138</f>
        <v>5</v>
      </c>
      <c r="M141" s="26">
        <f>[2]xyKoordinatas!E138</f>
        <v>0.2</v>
      </c>
      <c r="N141" s="26">
        <f>[2]xyKoordinatas!F138</f>
        <v>91.5</v>
      </c>
      <c r="O141" s="27" t="str">
        <f>[2]xyKoordinatas!AK138</f>
        <v>Māls</v>
      </c>
      <c r="P141" s="7">
        <f t="shared" si="12"/>
        <v>0</v>
      </c>
      <c r="Q141" s="7">
        <f t="shared" si="13"/>
        <v>0</v>
      </c>
      <c r="S141" s="9">
        <f t="shared" si="14"/>
        <v>5.2000000000000028</v>
      </c>
    </row>
    <row r="142" spans="1:19" ht="13.5" customHeight="1" x14ac:dyDescent="0.25">
      <c r="A142" s="23" t="str">
        <f>[2]xyKoordinatas!A139</f>
        <v>z.138</v>
      </c>
      <c r="B142" s="24">
        <f>[2]xyKoordinatas!C139</f>
        <v>315682</v>
      </c>
      <c r="C142" s="24">
        <f>[2]xyKoordinatas!B139</f>
        <v>726689</v>
      </c>
      <c r="D142" s="25">
        <f>[2]xyKoordinatas!D139</f>
        <v>91.6</v>
      </c>
      <c r="E142" s="26">
        <f>[2]xyKoordinatas!M139</f>
        <v>91.399999999999991</v>
      </c>
      <c r="F142" s="26">
        <f>[2]xyKoordinatas!I139</f>
        <v>86.399999999999991</v>
      </c>
      <c r="G142" s="26">
        <f t="shared" si="10"/>
        <v>0.20000000000000284</v>
      </c>
      <c r="H142" s="26">
        <f>[2]xyKoordinatas!AL139+[2]xyKoordinatas!AO139+[2]xyKoordinatas!AR139</f>
        <v>1.8</v>
      </c>
      <c r="I142" s="26">
        <f>[2]xyKoordinatas!AM139+[2]xyKoordinatas!AP139+[2]xyKoordinatas!AS139</f>
        <v>2.8000000000000003</v>
      </c>
      <c r="J142" s="26">
        <f>[2]xyKoordinatas!AN139+[2]xyKoordinatas!AQ139+[2]xyKoordinatas!AT139</f>
        <v>0.39999999999999991</v>
      </c>
      <c r="K142" s="26">
        <f t="shared" si="11"/>
        <v>3.2</v>
      </c>
      <c r="L142" s="25">
        <f>[2]xyKoordinatas!V139</f>
        <v>5</v>
      </c>
      <c r="M142" s="26">
        <f>[2]xyKoordinatas!E139</f>
        <v>0.2</v>
      </c>
      <c r="N142" s="26">
        <f>[2]xyKoordinatas!F139</f>
        <v>91.399999999999991</v>
      </c>
      <c r="O142" s="27" t="str">
        <f>[2]xyKoordinatas!AK139</f>
        <v>Māls</v>
      </c>
      <c r="P142" s="7">
        <f t="shared" si="12"/>
        <v>0</v>
      </c>
      <c r="Q142" s="7">
        <f t="shared" si="13"/>
        <v>0</v>
      </c>
      <c r="S142" s="9">
        <f t="shared" si="14"/>
        <v>5.2000000000000028</v>
      </c>
    </row>
    <row r="143" spans="1:19" ht="13.5" customHeight="1" x14ac:dyDescent="0.25">
      <c r="A143" s="23" t="str">
        <f>[2]xyKoordinatas!A140</f>
        <v>z.139</v>
      </c>
      <c r="B143" s="24">
        <f>[2]xyKoordinatas!C140</f>
        <v>315773</v>
      </c>
      <c r="C143" s="24">
        <f>[2]xyKoordinatas!B140</f>
        <v>726641</v>
      </c>
      <c r="D143" s="25">
        <f>[2]xyKoordinatas!D140</f>
        <v>91.5</v>
      </c>
      <c r="E143" s="26">
        <f>[2]xyKoordinatas!M140</f>
        <v>91.3</v>
      </c>
      <c r="F143" s="26">
        <f>[2]xyKoordinatas!I140</f>
        <v>86.2</v>
      </c>
      <c r="G143" s="26">
        <f t="shared" si="10"/>
        <v>0.20000000000000284</v>
      </c>
      <c r="H143" s="26">
        <f>[2]xyKoordinatas!AL140+[2]xyKoordinatas!AO140+[2]xyKoordinatas!AR140</f>
        <v>1.4000000000000001</v>
      </c>
      <c r="I143" s="26">
        <f>[2]xyKoordinatas!AM140+[2]xyKoordinatas!AP140+[2]xyKoordinatas!AS140</f>
        <v>2.8</v>
      </c>
      <c r="J143" s="26">
        <f>[2]xyKoordinatas!AN140+[2]xyKoordinatas!AQ140+[2]xyKoordinatas!AT140</f>
        <v>0.89999999999999991</v>
      </c>
      <c r="K143" s="26">
        <f t="shared" si="11"/>
        <v>3.6999999999999997</v>
      </c>
      <c r="L143" s="25">
        <f>[2]xyKoordinatas!V140</f>
        <v>5.0999999999999996</v>
      </c>
      <c r="M143" s="26">
        <f>[2]xyKoordinatas!E140</f>
        <v>0.2</v>
      </c>
      <c r="N143" s="26">
        <f>[2]xyKoordinatas!F140</f>
        <v>91.3</v>
      </c>
      <c r="O143" s="27" t="str">
        <f>[2]xyKoordinatas!AK140</f>
        <v>Māls</v>
      </c>
      <c r="P143" s="7">
        <f t="shared" si="12"/>
        <v>0</v>
      </c>
      <c r="Q143" s="7">
        <f t="shared" si="13"/>
        <v>0</v>
      </c>
      <c r="S143" s="9">
        <f t="shared" si="14"/>
        <v>5.2999999999999972</v>
      </c>
    </row>
    <row r="144" spans="1:19" ht="13.5" customHeight="1" x14ac:dyDescent="0.25">
      <c r="A144" s="23" t="str">
        <f>[2]xyKoordinatas!A141</f>
        <v>z.140</v>
      </c>
      <c r="B144" s="24">
        <f>[2]xyKoordinatas!C141</f>
        <v>315860</v>
      </c>
      <c r="C144" s="24">
        <f>[2]xyKoordinatas!B141</f>
        <v>726593</v>
      </c>
      <c r="D144" s="25">
        <f>[2]xyKoordinatas!D141</f>
        <v>91.4</v>
      </c>
      <c r="E144" s="26">
        <f>[2]xyKoordinatas!M141</f>
        <v>91.2</v>
      </c>
      <c r="F144" s="26">
        <f>[2]xyKoordinatas!I141</f>
        <v>86.5</v>
      </c>
      <c r="G144" s="26">
        <f t="shared" si="10"/>
        <v>0.20000000000000284</v>
      </c>
      <c r="H144" s="26">
        <f>[2]xyKoordinatas!AL141+[2]xyKoordinatas!AO141+[2]xyKoordinatas!AR141</f>
        <v>1.2</v>
      </c>
      <c r="I144" s="26">
        <f>[2]xyKoordinatas!AM141+[2]xyKoordinatas!AP141+[2]xyKoordinatas!AS141</f>
        <v>2.4000000000000008</v>
      </c>
      <c r="J144" s="26">
        <f>[2]xyKoordinatas!AN141+[2]xyKoordinatas!AQ141+[2]xyKoordinatas!AT141</f>
        <v>1.0999999999999996</v>
      </c>
      <c r="K144" s="26">
        <f t="shared" si="11"/>
        <v>3.5000000000000004</v>
      </c>
      <c r="L144" s="25">
        <f>[2]xyKoordinatas!V141</f>
        <v>4.7</v>
      </c>
      <c r="M144" s="26">
        <f>[2]xyKoordinatas!E141</f>
        <v>0.2</v>
      </c>
      <c r="N144" s="26">
        <f>[2]xyKoordinatas!F141</f>
        <v>91.2</v>
      </c>
      <c r="O144" s="27" t="str">
        <f>[2]xyKoordinatas!AK141</f>
        <v>Māls</v>
      </c>
      <c r="P144" s="7">
        <f t="shared" si="12"/>
        <v>0</v>
      </c>
      <c r="Q144" s="7">
        <f t="shared" si="13"/>
        <v>0</v>
      </c>
      <c r="S144" s="9">
        <f t="shared" si="14"/>
        <v>4.9000000000000057</v>
      </c>
    </row>
    <row r="145" spans="1:19" ht="13.5" customHeight="1" x14ac:dyDescent="0.25">
      <c r="A145" s="23" t="str">
        <f>[2]xyKoordinatas!A142</f>
        <v>z.141</v>
      </c>
      <c r="B145" s="24">
        <f>[2]xyKoordinatas!C142</f>
        <v>315945</v>
      </c>
      <c r="C145" s="24">
        <f>[2]xyKoordinatas!B142</f>
        <v>726545</v>
      </c>
      <c r="D145" s="25">
        <f>[2]xyKoordinatas!D142</f>
        <v>91.3</v>
      </c>
      <c r="E145" s="26">
        <f>[2]xyKoordinatas!M142</f>
        <v>91.1</v>
      </c>
      <c r="F145" s="26">
        <f>[2]xyKoordinatas!I142</f>
        <v>87.1</v>
      </c>
      <c r="G145" s="26">
        <f t="shared" si="10"/>
        <v>0.20000000000000284</v>
      </c>
      <c r="H145" s="26">
        <f>[2]xyKoordinatas!AL142+[2]xyKoordinatas!AO142+[2]xyKoordinatas!AR142</f>
        <v>1.2</v>
      </c>
      <c r="I145" s="26">
        <f>[2]xyKoordinatas!AM142+[2]xyKoordinatas!AP142+[2]xyKoordinatas!AS142</f>
        <v>1.8000000000000003</v>
      </c>
      <c r="J145" s="26">
        <f>[2]xyKoordinatas!AN142+[2]xyKoordinatas!AQ142+[2]xyKoordinatas!AT142</f>
        <v>1</v>
      </c>
      <c r="K145" s="26">
        <f t="shared" si="11"/>
        <v>2.8000000000000003</v>
      </c>
      <c r="L145" s="25">
        <f>[2]xyKoordinatas!V142</f>
        <v>4</v>
      </c>
      <c r="M145" s="26">
        <f>[2]xyKoordinatas!E142</f>
        <v>0.2</v>
      </c>
      <c r="N145" s="26">
        <f>[2]xyKoordinatas!F142</f>
        <v>91.1</v>
      </c>
      <c r="O145" s="27" t="str">
        <f>[2]xyKoordinatas!AK142</f>
        <v>Māls</v>
      </c>
      <c r="P145" s="7">
        <f t="shared" si="12"/>
        <v>0</v>
      </c>
      <c r="Q145" s="7">
        <f t="shared" si="13"/>
        <v>0</v>
      </c>
      <c r="S145" s="9">
        <f t="shared" si="14"/>
        <v>4.2000000000000028</v>
      </c>
    </row>
    <row r="146" spans="1:19" ht="13.5" customHeight="1" x14ac:dyDescent="0.25">
      <c r="A146" s="23" t="str">
        <f>[2]xyKoordinatas!A143</f>
        <v>z.142</v>
      </c>
      <c r="B146" s="24">
        <f>[2]xyKoordinatas!C143</f>
        <v>316034</v>
      </c>
      <c r="C146" s="24">
        <f>[2]xyKoordinatas!B143</f>
        <v>726496</v>
      </c>
      <c r="D146" s="25">
        <f>[2]xyKoordinatas!D143</f>
        <v>90.5</v>
      </c>
      <c r="E146" s="26">
        <f>[2]xyKoordinatas!M143</f>
        <v>90.3</v>
      </c>
      <c r="F146" s="26">
        <f>[2]xyKoordinatas!I143</f>
        <v>89.7</v>
      </c>
      <c r="G146" s="26">
        <f t="shared" si="10"/>
        <v>0.20000000000000284</v>
      </c>
      <c r="H146" s="26">
        <f>[2]xyKoordinatas!AL143+[2]xyKoordinatas!AO143+[2]xyKoordinatas!AR143</f>
        <v>0.60000000000000009</v>
      </c>
      <c r="I146" s="26">
        <f>[2]xyKoordinatas!AM143+[2]xyKoordinatas!AP143+[2]xyKoordinatas!AS143</f>
        <v>0</v>
      </c>
      <c r="J146" s="26">
        <f>[2]xyKoordinatas!AN143+[2]xyKoordinatas!AQ143+[2]xyKoordinatas!AT143</f>
        <v>0</v>
      </c>
      <c r="K146" s="26">
        <f t="shared" si="11"/>
        <v>0</v>
      </c>
      <c r="L146" s="25">
        <f>[2]xyKoordinatas!V143</f>
        <v>0.60000000000000009</v>
      </c>
      <c r="M146" s="26">
        <f>[2]xyKoordinatas!E143</f>
        <v>0.2</v>
      </c>
      <c r="N146" s="26">
        <f>[2]xyKoordinatas!F143</f>
        <v>90.3</v>
      </c>
      <c r="O146" s="27" t="str">
        <f>[2]xyKoordinatas!AK143</f>
        <v>Māls</v>
      </c>
      <c r="P146" s="7">
        <f t="shared" si="12"/>
        <v>0</v>
      </c>
      <c r="Q146" s="7">
        <f t="shared" si="13"/>
        <v>0</v>
      </c>
      <c r="S146" s="9">
        <f t="shared" si="14"/>
        <v>0.79999999999999716</v>
      </c>
    </row>
    <row r="147" spans="1:19" ht="13.5" customHeight="1" x14ac:dyDescent="0.25">
      <c r="A147" s="23" t="str">
        <f>[2]xyKoordinatas!A144</f>
        <v>z.143</v>
      </c>
      <c r="B147" s="24">
        <f>[2]xyKoordinatas!C144</f>
        <v>316122</v>
      </c>
      <c r="C147" s="24">
        <f>[2]xyKoordinatas!B144</f>
        <v>726449</v>
      </c>
      <c r="D147" s="25">
        <f>[2]xyKoordinatas!D144</f>
        <v>90.1</v>
      </c>
      <c r="E147" s="26">
        <f>[2]xyKoordinatas!M144</f>
        <v>90.1</v>
      </c>
      <c r="F147" s="26">
        <f>[2]xyKoordinatas!I144</f>
        <v>90.1</v>
      </c>
      <c r="G147" s="26">
        <f t="shared" si="10"/>
        <v>0</v>
      </c>
      <c r="H147" s="26">
        <f>[2]xyKoordinatas!AL144+[2]xyKoordinatas!AO144+[2]xyKoordinatas!AR144</f>
        <v>0</v>
      </c>
      <c r="I147" s="26">
        <f>[2]xyKoordinatas!AM144+[2]xyKoordinatas!AP144+[2]xyKoordinatas!AS144</f>
        <v>0</v>
      </c>
      <c r="J147" s="26">
        <f>[2]xyKoordinatas!AN144+[2]xyKoordinatas!AQ144+[2]xyKoordinatas!AT144</f>
        <v>0</v>
      </c>
      <c r="K147" s="26">
        <f t="shared" si="11"/>
        <v>0</v>
      </c>
      <c r="L147" s="25">
        <f>[2]xyKoordinatas!V144</f>
        <v>0</v>
      </c>
      <c r="M147" s="26">
        <f>[2]xyKoordinatas!E144</f>
        <v>0.2</v>
      </c>
      <c r="N147" s="26">
        <f>[2]xyKoordinatas!F144</f>
        <v>89.899999999999991</v>
      </c>
      <c r="O147" s="27" t="str">
        <f>[2]xyKoordinatas!AK144</f>
        <v>Smilts</v>
      </c>
      <c r="P147" s="7">
        <f t="shared" si="12"/>
        <v>0</v>
      </c>
      <c r="Q147" s="7">
        <f t="shared" si="13"/>
        <v>0</v>
      </c>
      <c r="S147" s="9">
        <f t="shared" si="14"/>
        <v>0</v>
      </c>
    </row>
    <row r="148" spans="1:19" ht="13.5" customHeight="1" x14ac:dyDescent="0.25">
      <c r="A148" s="23" t="str">
        <f>[2]xyKoordinatas!A145</f>
        <v>z.144</v>
      </c>
      <c r="B148" s="24">
        <f>[2]xyKoordinatas!C145</f>
        <v>315121</v>
      </c>
      <c r="C148" s="24">
        <f>[2]xyKoordinatas!B145</f>
        <v>727117</v>
      </c>
      <c r="D148" s="25">
        <f>[2]xyKoordinatas!D145</f>
        <v>90.8</v>
      </c>
      <c r="E148" s="26">
        <f>[2]xyKoordinatas!M145</f>
        <v>90.6</v>
      </c>
      <c r="F148" s="26">
        <f>[2]xyKoordinatas!I145</f>
        <v>86.6</v>
      </c>
      <c r="G148" s="26">
        <f t="shared" si="10"/>
        <v>0.20000000000000284</v>
      </c>
      <c r="H148" s="26">
        <f>[2]xyKoordinatas!AL145+[2]xyKoordinatas!AO145+[2]xyKoordinatas!AR145</f>
        <v>0.49999999999999994</v>
      </c>
      <c r="I148" s="26">
        <f>[2]xyKoordinatas!AM145+[2]xyKoordinatas!AP145+[2]xyKoordinatas!AS145</f>
        <v>2.7</v>
      </c>
      <c r="J148" s="26">
        <f>[2]xyKoordinatas!AN145+[2]xyKoordinatas!AQ145+[2]xyKoordinatas!AT145</f>
        <v>0.79999999999999982</v>
      </c>
      <c r="K148" s="26">
        <f t="shared" si="11"/>
        <v>3.5</v>
      </c>
      <c r="L148" s="25">
        <f>[2]xyKoordinatas!V145</f>
        <v>4</v>
      </c>
      <c r="M148" s="26">
        <f>[2]xyKoordinatas!E145</f>
        <v>0.2</v>
      </c>
      <c r="N148" s="26">
        <f>[2]xyKoordinatas!F145</f>
        <v>90.6</v>
      </c>
      <c r="O148" s="27" t="str">
        <f>[2]xyKoordinatas!AK145</f>
        <v>Māls</v>
      </c>
      <c r="P148" s="7">
        <f t="shared" si="12"/>
        <v>0</v>
      </c>
      <c r="Q148" s="7">
        <f t="shared" si="13"/>
        <v>0</v>
      </c>
      <c r="S148" s="9">
        <f t="shared" si="14"/>
        <v>4.2000000000000028</v>
      </c>
    </row>
    <row r="149" spans="1:19" ht="13.5" customHeight="1" x14ac:dyDescent="0.25">
      <c r="A149" s="23" t="str">
        <f>[2]xyKoordinatas!A146</f>
        <v>z.145</v>
      </c>
      <c r="B149" s="24">
        <f>[2]xyKoordinatas!C146</f>
        <v>315209</v>
      </c>
      <c r="C149" s="24">
        <f>[2]xyKoordinatas!B146</f>
        <v>727068</v>
      </c>
      <c r="D149" s="25">
        <f>[2]xyKoordinatas!D146</f>
        <v>91</v>
      </c>
      <c r="E149" s="26">
        <f>[2]xyKoordinatas!M146</f>
        <v>90.8</v>
      </c>
      <c r="F149" s="26">
        <f>[2]xyKoordinatas!I146</f>
        <v>86.6</v>
      </c>
      <c r="G149" s="26">
        <f t="shared" si="10"/>
        <v>0.20000000000000284</v>
      </c>
      <c r="H149" s="26">
        <f>[2]xyKoordinatas!AL146+[2]xyKoordinatas!AO146+[2]xyKoordinatas!AR146</f>
        <v>0.49999999999999994</v>
      </c>
      <c r="I149" s="26">
        <f>[2]xyKoordinatas!AM146+[2]xyKoordinatas!AP146+[2]xyKoordinatas!AS146</f>
        <v>3.7</v>
      </c>
      <c r="J149" s="26">
        <f>[2]xyKoordinatas!AN146+[2]xyKoordinatas!AQ146+[2]xyKoordinatas!AT146</f>
        <v>0</v>
      </c>
      <c r="K149" s="26">
        <f t="shared" si="11"/>
        <v>3.7</v>
      </c>
      <c r="L149" s="25">
        <f>[2]xyKoordinatas!V146</f>
        <v>4.2</v>
      </c>
      <c r="M149" s="26">
        <f>[2]xyKoordinatas!E146</f>
        <v>0.2</v>
      </c>
      <c r="N149" s="26">
        <f>[2]xyKoordinatas!F146</f>
        <v>90.8</v>
      </c>
      <c r="O149" s="27" t="str">
        <f>[2]xyKoordinatas!AK146</f>
        <v>Māls</v>
      </c>
      <c r="P149" s="7">
        <f t="shared" si="12"/>
        <v>0</v>
      </c>
      <c r="Q149" s="7">
        <f t="shared" si="13"/>
        <v>0</v>
      </c>
      <c r="S149" s="9">
        <f t="shared" si="14"/>
        <v>4.4000000000000057</v>
      </c>
    </row>
    <row r="150" spans="1:19" ht="13.5" customHeight="1" x14ac:dyDescent="0.25">
      <c r="A150" s="23" t="str">
        <f>[2]xyKoordinatas!A147</f>
        <v>zpp.146</v>
      </c>
      <c r="B150" s="24">
        <f>[2]xyKoordinatas!C147</f>
        <v>315292</v>
      </c>
      <c r="C150" s="24">
        <f>[2]xyKoordinatas!B147</f>
        <v>727019</v>
      </c>
      <c r="D150" s="25">
        <f>[2]xyKoordinatas!D147</f>
        <v>91.3</v>
      </c>
      <c r="E150" s="26">
        <f>[2]xyKoordinatas!M147</f>
        <v>91.1</v>
      </c>
      <c r="F150" s="26">
        <f>[2]xyKoordinatas!I147</f>
        <v>87.8</v>
      </c>
      <c r="G150" s="26">
        <f t="shared" si="10"/>
        <v>0.20000000000000284</v>
      </c>
      <c r="H150" s="26">
        <f>[2]xyKoordinatas!AL147+[2]xyKoordinatas!AO147+[2]xyKoordinatas!AR147</f>
        <v>1.5</v>
      </c>
      <c r="I150" s="26">
        <f>[2]xyKoordinatas!AM147+[2]xyKoordinatas!AP147+[2]xyKoordinatas!AS147</f>
        <v>1.8</v>
      </c>
      <c r="J150" s="26">
        <f>[2]xyKoordinatas!AN147+[2]xyKoordinatas!AQ147+[2]xyKoordinatas!AT147</f>
        <v>0</v>
      </c>
      <c r="K150" s="26">
        <f t="shared" si="11"/>
        <v>1.8</v>
      </c>
      <c r="L150" s="25">
        <f>[2]xyKoordinatas!V147</f>
        <v>3.3</v>
      </c>
      <c r="M150" s="26">
        <f>[2]xyKoordinatas!E147</f>
        <v>0.1</v>
      </c>
      <c r="N150" s="26">
        <f>[2]xyKoordinatas!F147</f>
        <v>91.2</v>
      </c>
      <c r="O150" s="27" t="str">
        <f>[2]xyKoordinatas!AK147</f>
        <v>Māls</v>
      </c>
      <c r="P150" s="7">
        <f t="shared" si="12"/>
        <v>0</v>
      </c>
      <c r="Q150" s="7">
        <f t="shared" si="13"/>
        <v>0</v>
      </c>
      <c r="S150" s="9">
        <f t="shared" si="14"/>
        <v>3.5</v>
      </c>
    </row>
    <row r="151" spans="1:19" ht="13.5" customHeight="1" x14ac:dyDescent="0.25">
      <c r="A151" s="23" t="str">
        <f>[2]xyKoordinatas!A148</f>
        <v>z.147</v>
      </c>
      <c r="B151" s="24">
        <f>[2]xyKoordinatas!C148</f>
        <v>315383</v>
      </c>
      <c r="C151" s="24">
        <f>[2]xyKoordinatas!B148</f>
        <v>726972</v>
      </c>
      <c r="D151" s="25">
        <f>[2]xyKoordinatas!D148</f>
        <v>91.4</v>
      </c>
      <c r="E151" s="26">
        <f>[2]xyKoordinatas!M148</f>
        <v>91.2</v>
      </c>
      <c r="F151" s="26">
        <f>[2]xyKoordinatas!I148</f>
        <v>87.2</v>
      </c>
      <c r="G151" s="26">
        <f t="shared" si="10"/>
        <v>0.20000000000000284</v>
      </c>
      <c r="H151" s="26">
        <f>[2]xyKoordinatas!AL148+[2]xyKoordinatas!AO148+[2]xyKoordinatas!AR148</f>
        <v>1.8</v>
      </c>
      <c r="I151" s="26">
        <f>[2]xyKoordinatas!AM148+[2]xyKoordinatas!AP148+[2]xyKoordinatas!AS148</f>
        <v>2.2000000000000002</v>
      </c>
      <c r="J151" s="26">
        <f>[2]xyKoordinatas!AN148+[2]xyKoordinatas!AQ148+[2]xyKoordinatas!AT148</f>
        <v>0</v>
      </c>
      <c r="K151" s="26">
        <f t="shared" si="11"/>
        <v>2.2000000000000002</v>
      </c>
      <c r="L151" s="25">
        <f>[2]xyKoordinatas!V148</f>
        <v>4</v>
      </c>
      <c r="M151" s="26">
        <f>[2]xyKoordinatas!E148</f>
        <v>0.2</v>
      </c>
      <c r="N151" s="26">
        <f>[2]xyKoordinatas!F148</f>
        <v>91.2</v>
      </c>
      <c r="O151" s="27" t="str">
        <f>[2]xyKoordinatas!AK148</f>
        <v>Māls</v>
      </c>
      <c r="P151" s="7">
        <f t="shared" si="12"/>
        <v>0</v>
      </c>
      <c r="Q151" s="7">
        <f t="shared" si="13"/>
        <v>0</v>
      </c>
      <c r="S151" s="9">
        <f t="shared" si="14"/>
        <v>4.2000000000000028</v>
      </c>
    </row>
    <row r="152" spans="1:19" ht="13.5" customHeight="1" x14ac:dyDescent="0.25">
      <c r="A152" s="23" t="str">
        <f>[2]xyKoordinatas!A149</f>
        <v>z.148</v>
      </c>
      <c r="B152" s="24">
        <f>[2]xyKoordinatas!C149</f>
        <v>315473</v>
      </c>
      <c r="C152" s="24">
        <f>[2]xyKoordinatas!B149</f>
        <v>726924</v>
      </c>
      <c r="D152" s="25">
        <f>[2]xyKoordinatas!D149</f>
        <v>91.5</v>
      </c>
      <c r="E152" s="26">
        <f>[2]xyKoordinatas!M149</f>
        <v>91.3</v>
      </c>
      <c r="F152" s="26">
        <f>[2]xyKoordinatas!I149</f>
        <v>87</v>
      </c>
      <c r="G152" s="26">
        <f t="shared" si="10"/>
        <v>0.20000000000000284</v>
      </c>
      <c r="H152" s="26">
        <f>[2]xyKoordinatas!AL149+[2]xyKoordinatas!AO149+[2]xyKoordinatas!AR149</f>
        <v>2</v>
      </c>
      <c r="I152" s="26">
        <f>[2]xyKoordinatas!AM149+[2]xyKoordinatas!AP149+[2]xyKoordinatas!AS149</f>
        <v>0.79999999999999982</v>
      </c>
      <c r="J152" s="26">
        <f>[2]xyKoordinatas!AN149+[2]xyKoordinatas!AQ149+[2]xyKoordinatas!AT149</f>
        <v>1.5</v>
      </c>
      <c r="K152" s="26">
        <f t="shared" si="11"/>
        <v>2.2999999999999998</v>
      </c>
      <c r="L152" s="25">
        <f>[2]xyKoordinatas!V149</f>
        <v>4.3</v>
      </c>
      <c r="M152" s="26">
        <f>[2]xyKoordinatas!E149</f>
        <v>0.2</v>
      </c>
      <c r="N152" s="26">
        <f>[2]xyKoordinatas!F149</f>
        <v>91.3</v>
      </c>
      <c r="O152" s="27" t="str">
        <f>[2]xyKoordinatas!AK149</f>
        <v>Māls</v>
      </c>
      <c r="P152" s="7">
        <f t="shared" si="12"/>
        <v>0</v>
      </c>
      <c r="Q152" s="7">
        <f t="shared" si="13"/>
        <v>0</v>
      </c>
      <c r="S152" s="9">
        <f t="shared" si="14"/>
        <v>4.5</v>
      </c>
    </row>
    <row r="153" spans="1:19" ht="13.5" customHeight="1" x14ac:dyDescent="0.25">
      <c r="A153" s="23" t="str">
        <f>[2]xyKoordinatas!A150</f>
        <v>z.149</v>
      </c>
      <c r="B153" s="24">
        <f>[2]xyKoordinatas!C150</f>
        <v>315558</v>
      </c>
      <c r="C153" s="24">
        <f>[2]xyKoordinatas!B150</f>
        <v>726874</v>
      </c>
      <c r="D153" s="25">
        <f>[2]xyKoordinatas!D150</f>
        <v>91.6</v>
      </c>
      <c r="E153" s="26">
        <f>[2]xyKoordinatas!M150</f>
        <v>91.399999999999991</v>
      </c>
      <c r="F153" s="26">
        <f>[2]xyKoordinatas!I150</f>
        <v>86.899999999999991</v>
      </c>
      <c r="G153" s="26">
        <f t="shared" si="10"/>
        <v>0.20000000000000284</v>
      </c>
      <c r="H153" s="26">
        <f>[2]xyKoordinatas!AL150+[2]xyKoordinatas!AO150+[2]xyKoordinatas!AR150</f>
        <v>2.0999999999999996</v>
      </c>
      <c r="I153" s="26">
        <f>[2]xyKoordinatas!AM150+[2]xyKoordinatas!AP150+[2]xyKoordinatas!AS150</f>
        <v>1.1000000000000001</v>
      </c>
      <c r="J153" s="26">
        <f>[2]xyKoordinatas!AN150+[2]xyKoordinatas!AQ150+[2]xyKoordinatas!AT150</f>
        <v>1.3000000000000003</v>
      </c>
      <c r="K153" s="26">
        <f t="shared" si="11"/>
        <v>2.4000000000000004</v>
      </c>
      <c r="L153" s="25">
        <f>[2]xyKoordinatas!V150</f>
        <v>4.5</v>
      </c>
      <c r="M153" s="26">
        <f>[2]xyKoordinatas!E150</f>
        <v>0.2</v>
      </c>
      <c r="N153" s="26">
        <f>[2]xyKoordinatas!F150</f>
        <v>91.399999999999991</v>
      </c>
      <c r="O153" s="27" t="str">
        <f>[2]xyKoordinatas!AK150</f>
        <v>Māls</v>
      </c>
      <c r="P153" s="7">
        <f t="shared" si="12"/>
        <v>0</v>
      </c>
      <c r="Q153" s="7">
        <f t="shared" si="13"/>
        <v>0</v>
      </c>
      <c r="S153" s="9">
        <f t="shared" si="14"/>
        <v>4.7000000000000028</v>
      </c>
    </row>
    <row r="154" spans="1:19" ht="13.5" customHeight="1" x14ac:dyDescent="0.25">
      <c r="A154" s="23" t="str">
        <f>[2]xyKoordinatas!A151</f>
        <v>zpp.150</v>
      </c>
      <c r="B154" s="24">
        <f>[2]xyKoordinatas!C151</f>
        <v>315648</v>
      </c>
      <c r="C154" s="24">
        <f>[2]xyKoordinatas!B151</f>
        <v>726827</v>
      </c>
      <c r="D154" s="25">
        <f>[2]xyKoordinatas!D151</f>
        <v>91.7</v>
      </c>
      <c r="E154" s="26">
        <f>[2]xyKoordinatas!M151</f>
        <v>91.5</v>
      </c>
      <c r="F154" s="26">
        <f>[2]xyKoordinatas!I151</f>
        <v>86.7</v>
      </c>
      <c r="G154" s="26">
        <f t="shared" si="10"/>
        <v>0.20000000000000284</v>
      </c>
      <c r="H154" s="26">
        <f>[2]xyKoordinatas!AL151+[2]xyKoordinatas!AO151+[2]xyKoordinatas!AR151</f>
        <v>2.2999999999999998</v>
      </c>
      <c r="I154" s="26">
        <f>[2]xyKoordinatas!AM151+[2]xyKoordinatas!AP151+[2]xyKoordinatas!AS151</f>
        <v>1.5</v>
      </c>
      <c r="J154" s="26">
        <f>[2]xyKoordinatas!AN151+[2]xyKoordinatas!AQ151+[2]xyKoordinatas!AT151</f>
        <v>1</v>
      </c>
      <c r="K154" s="26">
        <f t="shared" si="11"/>
        <v>2.5</v>
      </c>
      <c r="L154" s="25">
        <f>[2]xyKoordinatas!V151</f>
        <v>4.8</v>
      </c>
      <c r="M154" s="26">
        <f>[2]xyKoordinatas!E151</f>
        <v>0.1</v>
      </c>
      <c r="N154" s="26">
        <f>[2]xyKoordinatas!F151</f>
        <v>91.600000000000009</v>
      </c>
      <c r="O154" s="27" t="str">
        <f>[2]xyKoordinatas!AK151</f>
        <v>Māls</v>
      </c>
      <c r="P154" s="7">
        <f t="shared" si="12"/>
        <v>0</v>
      </c>
      <c r="Q154" s="7">
        <f t="shared" si="13"/>
        <v>0</v>
      </c>
      <c r="S154" s="9">
        <f t="shared" si="14"/>
        <v>5</v>
      </c>
    </row>
    <row r="155" spans="1:19" ht="13.5" customHeight="1" x14ac:dyDescent="0.25">
      <c r="A155" s="23" t="str">
        <f>[2]xyKoordinatas!A152</f>
        <v>z.151</v>
      </c>
      <c r="B155" s="24">
        <f>[2]xyKoordinatas!C152</f>
        <v>315736</v>
      </c>
      <c r="C155" s="24">
        <f>[2]xyKoordinatas!B152</f>
        <v>726780</v>
      </c>
      <c r="D155" s="25">
        <f>[2]xyKoordinatas!D152</f>
        <v>91.7</v>
      </c>
      <c r="E155" s="26">
        <f>[2]xyKoordinatas!M152</f>
        <v>91.5</v>
      </c>
      <c r="F155" s="26">
        <f>[2]xyKoordinatas!I152</f>
        <v>87</v>
      </c>
      <c r="G155" s="26">
        <f t="shared" si="10"/>
        <v>0.20000000000000284</v>
      </c>
      <c r="H155" s="26">
        <f>[2]xyKoordinatas!AL152+[2]xyKoordinatas!AO152+[2]xyKoordinatas!AR152</f>
        <v>2.0999999999999996</v>
      </c>
      <c r="I155" s="26">
        <f>[2]xyKoordinatas!AM152+[2]xyKoordinatas!AP152+[2]xyKoordinatas!AS152</f>
        <v>2.0000000000000004</v>
      </c>
      <c r="J155" s="26">
        <f>[2]xyKoordinatas!AN152+[2]xyKoordinatas!AQ152+[2]xyKoordinatas!AT152</f>
        <v>0.39999999999999991</v>
      </c>
      <c r="K155" s="26">
        <f t="shared" si="11"/>
        <v>2.4000000000000004</v>
      </c>
      <c r="L155" s="25">
        <f>[2]xyKoordinatas!V152</f>
        <v>4.5</v>
      </c>
      <c r="M155" s="26">
        <f>[2]xyKoordinatas!E152</f>
        <v>0.2</v>
      </c>
      <c r="N155" s="26">
        <f>[2]xyKoordinatas!F152</f>
        <v>91.5</v>
      </c>
      <c r="O155" s="27" t="str">
        <f>[2]xyKoordinatas!AK152</f>
        <v>Māls</v>
      </c>
      <c r="P155" s="7">
        <f t="shared" si="12"/>
        <v>0</v>
      </c>
      <c r="Q155" s="7">
        <f t="shared" si="13"/>
        <v>0</v>
      </c>
      <c r="S155" s="9">
        <f t="shared" si="14"/>
        <v>4.7000000000000028</v>
      </c>
    </row>
    <row r="156" spans="1:19" ht="13.5" customHeight="1" x14ac:dyDescent="0.25">
      <c r="A156" s="23" t="str">
        <f>[2]xyKoordinatas!A153</f>
        <v>z.152</v>
      </c>
      <c r="B156" s="24">
        <f>[2]xyKoordinatas!C153</f>
        <v>315822</v>
      </c>
      <c r="C156" s="24">
        <f>[2]xyKoordinatas!B153</f>
        <v>726729</v>
      </c>
      <c r="D156" s="25">
        <f>[2]xyKoordinatas!D153</f>
        <v>91.5</v>
      </c>
      <c r="E156" s="26">
        <f>[2]xyKoordinatas!M153</f>
        <v>91.3</v>
      </c>
      <c r="F156" s="26">
        <f>[2]xyKoordinatas!I153</f>
        <v>87.3</v>
      </c>
      <c r="G156" s="26">
        <f t="shared" si="10"/>
        <v>0.20000000000000284</v>
      </c>
      <c r="H156" s="26">
        <f>[2]xyKoordinatas!AL153+[2]xyKoordinatas!AO153+[2]xyKoordinatas!AR153</f>
        <v>1.8</v>
      </c>
      <c r="I156" s="26">
        <f>[2]xyKoordinatas!AM153+[2]xyKoordinatas!AP153+[2]xyKoordinatas!AS153</f>
        <v>1.4000000000000004</v>
      </c>
      <c r="J156" s="26">
        <f>[2]xyKoordinatas!AN153+[2]xyKoordinatas!AQ153+[2]xyKoordinatas!AT153</f>
        <v>0.79999999999999982</v>
      </c>
      <c r="K156" s="26">
        <f t="shared" si="11"/>
        <v>2.2000000000000002</v>
      </c>
      <c r="L156" s="25">
        <f>[2]xyKoordinatas!V153</f>
        <v>4</v>
      </c>
      <c r="M156" s="26">
        <f>[2]xyKoordinatas!E153</f>
        <v>0.2</v>
      </c>
      <c r="N156" s="26">
        <f>[2]xyKoordinatas!F153</f>
        <v>91.3</v>
      </c>
      <c r="O156" s="27" t="str">
        <f>[2]xyKoordinatas!AK153</f>
        <v>Māls</v>
      </c>
      <c r="P156" s="7">
        <f t="shared" si="12"/>
        <v>0</v>
      </c>
      <c r="Q156" s="7">
        <f t="shared" si="13"/>
        <v>0</v>
      </c>
      <c r="S156" s="9">
        <f t="shared" si="14"/>
        <v>4.2000000000000028</v>
      </c>
    </row>
    <row r="157" spans="1:19" ht="13.5" customHeight="1" x14ac:dyDescent="0.25">
      <c r="A157" s="23" t="str">
        <f>[2]xyKoordinatas!A154</f>
        <v>z.153</v>
      </c>
      <c r="B157" s="24">
        <f>[2]xyKoordinatas!C154</f>
        <v>315917</v>
      </c>
      <c r="C157" s="24">
        <f>[2]xyKoordinatas!B154</f>
        <v>726681</v>
      </c>
      <c r="D157" s="25">
        <f>[2]xyKoordinatas!D154</f>
        <v>91.5</v>
      </c>
      <c r="E157" s="26">
        <f>[2]xyKoordinatas!M154</f>
        <v>91.3</v>
      </c>
      <c r="F157" s="26">
        <f>[2]xyKoordinatas!I154</f>
        <v>87.7</v>
      </c>
      <c r="G157" s="26">
        <f t="shared" si="10"/>
        <v>0.20000000000000284</v>
      </c>
      <c r="H157" s="26">
        <f>[2]xyKoordinatas!AL154+[2]xyKoordinatas!AO154+[2]xyKoordinatas!AR154</f>
        <v>1.5</v>
      </c>
      <c r="I157" s="26">
        <f>[2]xyKoordinatas!AM154+[2]xyKoordinatas!AP154+[2]xyKoordinatas!AS154</f>
        <v>0.8</v>
      </c>
      <c r="J157" s="26">
        <f>[2]xyKoordinatas!AN154+[2]xyKoordinatas!AQ154+[2]xyKoordinatas!AT154</f>
        <v>1.2999999999999998</v>
      </c>
      <c r="K157" s="26">
        <f t="shared" si="11"/>
        <v>2.0999999999999996</v>
      </c>
      <c r="L157" s="25">
        <f>[2]xyKoordinatas!V154</f>
        <v>3.5999999999999996</v>
      </c>
      <c r="M157" s="26">
        <f>[2]xyKoordinatas!E154</f>
        <v>0.2</v>
      </c>
      <c r="N157" s="26">
        <f>[2]xyKoordinatas!F154</f>
        <v>91.3</v>
      </c>
      <c r="O157" s="27" t="str">
        <f>[2]xyKoordinatas!AK154</f>
        <v>Māls</v>
      </c>
      <c r="P157" s="7">
        <f t="shared" si="12"/>
        <v>0</v>
      </c>
      <c r="Q157" s="7">
        <f t="shared" si="13"/>
        <v>0</v>
      </c>
      <c r="S157" s="9">
        <f t="shared" si="14"/>
        <v>3.7999999999999972</v>
      </c>
    </row>
    <row r="158" spans="1:19" ht="13.5" customHeight="1" x14ac:dyDescent="0.25">
      <c r="A158" s="23" t="str">
        <f>[2]xyKoordinatas!A155</f>
        <v>zpp.154</v>
      </c>
      <c r="B158" s="24">
        <f>[2]xyKoordinatas!C155</f>
        <v>315994</v>
      </c>
      <c r="C158" s="24">
        <f>[2]xyKoordinatas!B155</f>
        <v>726634</v>
      </c>
      <c r="D158" s="25">
        <f>[2]xyKoordinatas!D155</f>
        <v>91.2</v>
      </c>
      <c r="E158" s="26">
        <f>[2]xyKoordinatas!M155</f>
        <v>91</v>
      </c>
      <c r="F158" s="26">
        <f>[2]xyKoordinatas!I155</f>
        <v>87.3</v>
      </c>
      <c r="G158" s="26">
        <f t="shared" si="10"/>
        <v>0.20000000000000284</v>
      </c>
      <c r="H158" s="26">
        <f>[2]xyKoordinatas!AL155+[2]xyKoordinatas!AO155+[2]xyKoordinatas!AR155</f>
        <v>1.3</v>
      </c>
      <c r="I158" s="26">
        <f>[2]xyKoordinatas!AM155+[2]xyKoordinatas!AP155+[2]xyKoordinatas!AS155</f>
        <v>1</v>
      </c>
      <c r="J158" s="26">
        <f>[2]xyKoordinatas!AN155+[2]xyKoordinatas!AQ155+[2]xyKoordinatas!AT155</f>
        <v>1.4</v>
      </c>
      <c r="K158" s="26">
        <f t="shared" si="11"/>
        <v>2.4</v>
      </c>
      <c r="L158" s="25">
        <f>[2]xyKoordinatas!V155</f>
        <v>3.7</v>
      </c>
      <c r="M158" s="26">
        <f>[2]xyKoordinatas!E155</f>
        <v>0.2</v>
      </c>
      <c r="N158" s="26">
        <f>[2]xyKoordinatas!F155</f>
        <v>91</v>
      </c>
      <c r="O158" s="27" t="str">
        <f>[2]xyKoordinatas!AK155</f>
        <v>Māls</v>
      </c>
      <c r="P158" s="7">
        <f t="shared" si="12"/>
        <v>0</v>
      </c>
      <c r="Q158" s="7">
        <f t="shared" si="13"/>
        <v>0</v>
      </c>
      <c r="S158" s="9">
        <f t="shared" si="14"/>
        <v>3.9000000000000057</v>
      </c>
    </row>
    <row r="159" spans="1:19" ht="13.5" customHeight="1" x14ac:dyDescent="0.25">
      <c r="A159" s="23" t="str">
        <f>[2]xyKoordinatas!A156</f>
        <v>z.155</v>
      </c>
      <c r="B159" s="24">
        <f>[2]xyKoordinatas!C156</f>
        <v>316082</v>
      </c>
      <c r="C159" s="24">
        <f>[2]xyKoordinatas!B156</f>
        <v>726582</v>
      </c>
      <c r="D159" s="25">
        <f>[2]xyKoordinatas!D156</f>
        <v>90.2</v>
      </c>
      <c r="E159" s="26">
        <f>[2]xyKoordinatas!M156</f>
        <v>90</v>
      </c>
      <c r="F159" s="26">
        <f>[2]xyKoordinatas!I156</f>
        <v>89.100000000000009</v>
      </c>
      <c r="G159" s="26">
        <f t="shared" si="10"/>
        <v>0.20000000000000284</v>
      </c>
      <c r="H159" s="26">
        <f>[2]xyKoordinatas!AL156+[2]xyKoordinatas!AO156+[2]xyKoordinatas!AR156</f>
        <v>0.90000000000000013</v>
      </c>
      <c r="I159" s="26">
        <f>[2]xyKoordinatas!AM156+[2]xyKoordinatas!AP156+[2]xyKoordinatas!AS156</f>
        <v>0</v>
      </c>
      <c r="J159" s="26">
        <f>[2]xyKoordinatas!AN156+[2]xyKoordinatas!AQ156+[2]xyKoordinatas!AT156</f>
        <v>0</v>
      </c>
      <c r="K159" s="26">
        <f t="shared" si="11"/>
        <v>0</v>
      </c>
      <c r="L159" s="25">
        <f>[2]xyKoordinatas!V156</f>
        <v>0.90000000000000013</v>
      </c>
      <c r="M159" s="26">
        <f>[2]xyKoordinatas!E156</f>
        <v>0.2</v>
      </c>
      <c r="N159" s="26">
        <f>[2]xyKoordinatas!F156</f>
        <v>90</v>
      </c>
      <c r="O159" s="27" t="str">
        <f>[2]xyKoordinatas!AK156</f>
        <v>Māls</v>
      </c>
      <c r="P159" s="7">
        <f t="shared" si="12"/>
        <v>0</v>
      </c>
      <c r="Q159" s="7">
        <f t="shared" si="13"/>
        <v>0</v>
      </c>
      <c r="S159" s="9">
        <f t="shared" si="14"/>
        <v>1.0999999999999943</v>
      </c>
    </row>
    <row r="160" spans="1:19" ht="13.5" customHeight="1" x14ac:dyDescent="0.25">
      <c r="A160" s="23" t="str">
        <f>[2]xyKoordinatas!A157</f>
        <v>z.156</v>
      </c>
      <c r="B160" s="24">
        <f>[2]xyKoordinatas!C157</f>
        <v>316170</v>
      </c>
      <c r="C160" s="24">
        <f>[2]xyKoordinatas!B157</f>
        <v>726536</v>
      </c>
      <c r="D160" s="25">
        <f>[2]xyKoordinatas!D157</f>
        <v>89.5</v>
      </c>
      <c r="E160" s="26">
        <f>[2]xyKoordinatas!M157</f>
        <v>89.3</v>
      </c>
      <c r="F160" s="26">
        <f>[2]xyKoordinatas!I157</f>
        <v>89</v>
      </c>
      <c r="G160" s="26">
        <f t="shared" si="10"/>
        <v>0.20000000000000284</v>
      </c>
      <c r="H160" s="26">
        <f>[2]xyKoordinatas!AL157+[2]xyKoordinatas!AO157+[2]xyKoordinatas!AR157</f>
        <v>0.3</v>
      </c>
      <c r="I160" s="26">
        <f>[2]xyKoordinatas!AM157+[2]xyKoordinatas!AP157+[2]xyKoordinatas!AS157</f>
        <v>0</v>
      </c>
      <c r="J160" s="26">
        <f>[2]xyKoordinatas!AN157+[2]xyKoordinatas!AQ157+[2]xyKoordinatas!AT157</f>
        <v>0</v>
      </c>
      <c r="K160" s="26">
        <f t="shared" si="11"/>
        <v>0</v>
      </c>
      <c r="L160" s="25">
        <f>[2]xyKoordinatas!V157</f>
        <v>0.3</v>
      </c>
      <c r="M160" s="26">
        <f>[2]xyKoordinatas!E157</f>
        <v>0.2</v>
      </c>
      <c r="N160" s="26">
        <f>[2]xyKoordinatas!F157</f>
        <v>89.3</v>
      </c>
      <c r="O160" s="27" t="str">
        <f>[2]xyKoordinatas!AK157</f>
        <v>Māls</v>
      </c>
      <c r="P160" s="7">
        <f t="shared" si="12"/>
        <v>0</v>
      </c>
      <c r="Q160" s="7">
        <f t="shared" si="13"/>
        <v>0</v>
      </c>
      <c r="S160" s="9">
        <f t="shared" si="14"/>
        <v>0.5</v>
      </c>
    </row>
    <row r="161" spans="1:19" ht="13.5" customHeight="1" x14ac:dyDescent="0.25">
      <c r="A161" s="23" t="str">
        <f>[2]xyKoordinatas!A158</f>
        <v>z.157</v>
      </c>
      <c r="B161" s="24">
        <f>[2]xyKoordinatas!C158</f>
        <v>316260</v>
      </c>
      <c r="C161" s="24">
        <f>[2]xyKoordinatas!B158</f>
        <v>726493</v>
      </c>
      <c r="D161" s="25">
        <f>[2]xyKoordinatas!D158</f>
        <v>89.1</v>
      </c>
      <c r="E161" s="26">
        <f>[2]xyKoordinatas!M158</f>
        <v>88.899999999999991</v>
      </c>
      <c r="F161" s="26">
        <f>[2]xyKoordinatas!I158</f>
        <v>88.399999999999991</v>
      </c>
      <c r="G161" s="26">
        <f t="shared" si="10"/>
        <v>0.20000000000000284</v>
      </c>
      <c r="H161" s="26">
        <f>[2]xyKoordinatas!AL158+[2]xyKoordinatas!AO158+[2]xyKoordinatas!AR158</f>
        <v>0.49999999999999994</v>
      </c>
      <c r="I161" s="26">
        <f>[2]xyKoordinatas!AM158+[2]xyKoordinatas!AP158+[2]xyKoordinatas!AS158</f>
        <v>0</v>
      </c>
      <c r="J161" s="26">
        <f>[2]xyKoordinatas!AN158+[2]xyKoordinatas!AQ158+[2]xyKoordinatas!AT158</f>
        <v>0</v>
      </c>
      <c r="K161" s="26">
        <f t="shared" si="11"/>
        <v>0</v>
      </c>
      <c r="L161" s="25">
        <f>[2]xyKoordinatas!V158</f>
        <v>0.49999999999999994</v>
      </c>
      <c r="M161" s="26">
        <f>[2]xyKoordinatas!E158</f>
        <v>0.2</v>
      </c>
      <c r="N161" s="26">
        <f>[2]xyKoordinatas!F158</f>
        <v>88.899999999999991</v>
      </c>
      <c r="O161" s="27" t="str">
        <f>[2]xyKoordinatas!AK158</f>
        <v>Māls</v>
      </c>
      <c r="P161" s="7">
        <f t="shared" si="12"/>
        <v>0</v>
      </c>
      <c r="Q161" s="7">
        <f t="shared" si="13"/>
        <v>0</v>
      </c>
      <c r="S161" s="9">
        <f t="shared" si="14"/>
        <v>0.70000000000000284</v>
      </c>
    </row>
    <row r="162" spans="1:19" ht="13.5" customHeight="1" x14ac:dyDescent="0.25">
      <c r="A162" s="23" t="str">
        <f>[2]xyKoordinatas!A159</f>
        <v>z.158</v>
      </c>
      <c r="B162" s="24">
        <f>[2]xyKoordinatas!C159</f>
        <v>315169</v>
      </c>
      <c r="C162" s="24">
        <f>[2]xyKoordinatas!B159</f>
        <v>727205</v>
      </c>
      <c r="D162" s="25">
        <f>[2]xyKoordinatas!D159</f>
        <v>90.9</v>
      </c>
      <c r="E162" s="26">
        <f>[2]xyKoordinatas!M159</f>
        <v>90.7</v>
      </c>
      <c r="F162" s="26">
        <f>[2]xyKoordinatas!I159</f>
        <v>86.4</v>
      </c>
      <c r="G162" s="26">
        <f t="shared" si="10"/>
        <v>0.20000000000000284</v>
      </c>
      <c r="H162" s="26">
        <f>[2]xyKoordinatas!AL159+[2]xyKoordinatas!AO159+[2]xyKoordinatas!AR159</f>
        <v>0.49999999999999994</v>
      </c>
      <c r="I162" s="26">
        <f>[2]xyKoordinatas!AM159+[2]xyKoordinatas!AP159+[2]xyKoordinatas!AS159</f>
        <v>3.8</v>
      </c>
      <c r="J162" s="26">
        <f>[2]xyKoordinatas!AN159+[2]xyKoordinatas!AQ159+[2]xyKoordinatas!AT159</f>
        <v>0</v>
      </c>
      <c r="K162" s="26">
        <f t="shared" si="11"/>
        <v>3.8</v>
      </c>
      <c r="L162" s="25">
        <f>[2]xyKoordinatas!V159</f>
        <v>4.3</v>
      </c>
      <c r="M162" s="26">
        <f>[2]xyKoordinatas!E159</f>
        <v>0.2</v>
      </c>
      <c r="N162" s="26">
        <f>[2]xyKoordinatas!F159</f>
        <v>90.7</v>
      </c>
      <c r="O162" s="27" t="str">
        <f>[2]xyKoordinatas!AK159</f>
        <v>Māls</v>
      </c>
      <c r="P162" s="7">
        <f t="shared" si="12"/>
        <v>0</v>
      </c>
      <c r="Q162" s="7">
        <f t="shared" si="13"/>
        <v>0</v>
      </c>
      <c r="S162" s="9">
        <f t="shared" si="14"/>
        <v>4.5</v>
      </c>
    </row>
    <row r="163" spans="1:19" ht="13.5" customHeight="1" x14ac:dyDescent="0.25">
      <c r="A163" s="23" t="str">
        <f>[2]xyKoordinatas!A160</f>
        <v>z.159</v>
      </c>
      <c r="B163" s="24">
        <f>[2]xyKoordinatas!C160</f>
        <v>315256</v>
      </c>
      <c r="C163" s="24">
        <f>[2]xyKoordinatas!B160</f>
        <v>727158</v>
      </c>
      <c r="D163" s="25">
        <f>[2]xyKoordinatas!D160</f>
        <v>91</v>
      </c>
      <c r="E163" s="26">
        <f>[2]xyKoordinatas!M160</f>
        <v>90.8</v>
      </c>
      <c r="F163" s="26">
        <f>[2]xyKoordinatas!I160</f>
        <v>87</v>
      </c>
      <c r="G163" s="26">
        <f t="shared" si="10"/>
        <v>0.20000000000000284</v>
      </c>
      <c r="H163" s="26">
        <f>[2]xyKoordinatas!AL160+[2]xyKoordinatas!AO160+[2]xyKoordinatas!AR160</f>
        <v>0.8</v>
      </c>
      <c r="I163" s="26">
        <f>[2]xyKoordinatas!AM160+[2]xyKoordinatas!AP160+[2]xyKoordinatas!AS160</f>
        <v>3</v>
      </c>
      <c r="J163" s="26">
        <f>[2]xyKoordinatas!AN160+[2]xyKoordinatas!AQ160+[2]xyKoordinatas!AT160</f>
        <v>0</v>
      </c>
      <c r="K163" s="26">
        <f t="shared" si="11"/>
        <v>3</v>
      </c>
      <c r="L163" s="25">
        <f>[2]xyKoordinatas!V160</f>
        <v>3.8</v>
      </c>
      <c r="M163" s="26">
        <f>[2]xyKoordinatas!E160</f>
        <v>0.2</v>
      </c>
      <c r="N163" s="26">
        <f>[2]xyKoordinatas!F160</f>
        <v>90.8</v>
      </c>
      <c r="O163" s="27" t="str">
        <f>[2]xyKoordinatas!AK160</f>
        <v>Māls</v>
      </c>
      <c r="P163" s="7">
        <f t="shared" si="12"/>
        <v>0</v>
      </c>
      <c r="Q163" s="7">
        <f t="shared" si="13"/>
        <v>0</v>
      </c>
      <c r="S163" s="9">
        <f t="shared" si="14"/>
        <v>4</v>
      </c>
    </row>
    <row r="164" spans="1:19" ht="13.5" customHeight="1" x14ac:dyDescent="0.25">
      <c r="A164" s="23" t="str">
        <f>[2]xyKoordinatas!A161</f>
        <v>z.160</v>
      </c>
      <c r="B164" s="24">
        <f>[2]xyKoordinatas!C161</f>
        <v>315345</v>
      </c>
      <c r="C164" s="24">
        <f>[2]xyKoordinatas!B161</f>
        <v>727104</v>
      </c>
      <c r="D164" s="25">
        <f>[2]xyKoordinatas!D161</f>
        <v>91.1</v>
      </c>
      <c r="E164" s="26">
        <f>[2]xyKoordinatas!M161</f>
        <v>90.899999999999991</v>
      </c>
      <c r="F164" s="26">
        <f>[2]xyKoordinatas!I161</f>
        <v>87.199999999999989</v>
      </c>
      <c r="G164" s="26">
        <f t="shared" si="10"/>
        <v>0.20000000000000284</v>
      </c>
      <c r="H164" s="26">
        <f>[2]xyKoordinatas!AL161+[2]xyKoordinatas!AO161+[2]xyKoordinatas!AR161</f>
        <v>1</v>
      </c>
      <c r="I164" s="26">
        <f>[2]xyKoordinatas!AM161+[2]xyKoordinatas!AP161+[2]xyKoordinatas!AS161</f>
        <v>2.6999999999999997</v>
      </c>
      <c r="J164" s="26">
        <f>[2]xyKoordinatas!AN161+[2]xyKoordinatas!AQ161+[2]xyKoordinatas!AT161</f>
        <v>0</v>
      </c>
      <c r="K164" s="26">
        <f t="shared" si="11"/>
        <v>2.6999999999999997</v>
      </c>
      <c r="L164" s="25">
        <f>[2]xyKoordinatas!V161</f>
        <v>3.6999999999999997</v>
      </c>
      <c r="M164" s="26">
        <f>[2]xyKoordinatas!E161</f>
        <v>0.2</v>
      </c>
      <c r="N164" s="26">
        <f>[2]xyKoordinatas!F161</f>
        <v>90.899999999999991</v>
      </c>
      <c r="O164" s="27" t="str">
        <f>[2]xyKoordinatas!AK161</f>
        <v>Māls</v>
      </c>
      <c r="P164" s="7">
        <f t="shared" si="12"/>
        <v>0</v>
      </c>
      <c r="Q164" s="7">
        <f t="shared" si="13"/>
        <v>0</v>
      </c>
      <c r="S164" s="9">
        <f t="shared" si="14"/>
        <v>3.9000000000000057</v>
      </c>
    </row>
    <row r="165" spans="1:19" ht="13.5" customHeight="1" x14ac:dyDescent="0.25">
      <c r="A165" s="23" t="str">
        <f>[2]xyKoordinatas!A162</f>
        <v>z.161</v>
      </c>
      <c r="B165" s="24">
        <f>[2]xyKoordinatas!C162</f>
        <v>315430</v>
      </c>
      <c r="C165" s="24">
        <f>[2]xyKoordinatas!B162</f>
        <v>727056</v>
      </c>
      <c r="D165" s="25">
        <f>[2]xyKoordinatas!D162</f>
        <v>91.1</v>
      </c>
      <c r="E165" s="26">
        <f>[2]xyKoordinatas!M162</f>
        <v>90.899999999999991</v>
      </c>
      <c r="F165" s="26">
        <f>[2]xyKoordinatas!I162</f>
        <v>86.699999999999989</v>
      </c>
      <c r="G165" s="26">
        <f t="shared" si="10"/>
        <v>0.20000000000000284</v>
      </c>
      <c r="H165" s="26">
        <f>[2]xyKoordinatas!AL162+[2]xyKoordinatas!AO162+[2]xyKoordinatas!AR162</f>
        <v>1.3</v>
      </c>
      <c r="I165" s="26">
        <f>[2]xyKoordinatas!AM162+[2]xyKoordinatas!AP162+[2]xyKoordinatas!AS162</f>
        <v>2.9000000000000004</v>
      </c>
      <c r="J165" s="26">
        <f>[2]xyKoordinatas!AN162+[2]xyKoordinatas!AQ162+[2]xyKoordinatas!AT162</f>
        <v>0</v>
      </c>
      <c r="K165" s="26">
        <f t="shared" si="11"/>
        <v>2.9000000000000004</v>
      </c>
      <c r="L165" s="25">
        <f>[2]xyKoordinatas!V162</f>
        <v>4.2</v>
      </c>
      <c r="M165" s="26">
        <f>[2]xyKoordinatas!E162</f>
        <v>0.2</v>
      </c>
      <c r="N165" s="26">
        <f>[2]xyKoordinatas!F162</f>
        <v>90.899999999999991</v>
      </c>
      <c r="O165" s="27" t="str">
        <f>[2]xyKoordinatas!AK162</f>
        <v>Māls</v>
      </c>
      <c r="P165" s="7">
        <f t="shared" si="12"/>
        <v>0</v>
      </c>
      <c r="Q165" s="7">
        <f t="shared" si="13"/>
        <v>0</v>
      </c>
      <c r="S165" s="9">
        <f t="shared" si="14"/>
        <v>4.4000000000000057</v>
      </c>
    </row>
    <row r="166" spans="1:19" ht="13.5" customHeight="1" x14ac:dyDescent="0.25">
      <c r="A166" s="23" t="str">
        <f>[2]xyKoordinatas!A163</f>
        <v>z.162</v>
      </c>
      <c r="B166" s="24">
        <f>[2]xyKoordinatas!C163</f>
        <v>315521</v>
      </c>
      <c r="C166" s="24">
        <f>[2]xyKoordinatas!B163</f>
        <v>727008</v>
      </c>
      <c r="D166" s="25">
        <f>[2]xyKoordinatas!D163</f>
        <v>91.4</v>
      </c>
      <c r="E166" s="26">
        <f>[2]xyKoordinatas!M163</f>
        <v>91.2</v>
      </c>
      <c r="F166" s="26">
        <f>[2]xyKoordinatas!I163</f>
        <v>86.9</v>
      </c>
      <c r="G166" s="26">
        <f t="shared" si="10"/>
        <v>0.20000000000000284</v>
      </c>
      <c r="H166" s="26">
        <f>[2]xyKoordinatas!AL163+[2]xyKoordinatas!AO163+[2]xyKoordinatas!AR163</f>
        <v>1.9000000000000001</v>
      </c>
      <c r="I166" s="26">
        <f>[2]xyKoordinatas!AM163+[2]xyKoordinatas!AP163+[2]xyKoordinatas!AS163</f>
        <v>1</v>
      </c>
      <c r="J166" s="26">
        <f>[2]xyKoordinatas!AN163+[2]xyKoordinatas!AQ163+[2]xyKoordinatas!AT163</f>
        <v>1.4</v>
      </c>
      <c r="K166" s="26">
        <f t="shared" si="11"/>
        <v>2.4</v>
      </c>
      <c r="L166" s="25">
        <f>[2]xyKoordinatas!V163</f>
        <v>4.3</v>
      </c>
      <c r="M166" s="26">
        <f>[2]xyKoordinatas!E163</f>
        <v>0.2</v>
      </c>
      <c r="N166" s="26">
        <f>[2]xyKoordinatas!F163</f>
        <v>91.2</v>
      </c>
      <c r="O166" s="27" t="str">
        <f>[2]xyKoordinatas!AK163</f>
        <v>Māls</v>
      </c>
      <c r="P166" s="7">
        <f t="shared" si="12"/>
        <v>0</v>
      </c>
      <c r="Q166" s="7">
        <f t="shared" si="13"/>
        <v>0</v>
      </c>
      <c r="S166" s="9">
        <f t="shared" si="14"/>
        <v>4.5</v>
      </c>
    </row>
    <row r="167" spans="1:19" ht="13.5" customHeight="1" x14ac:dyDescent="0.25">
      <c r="A167" s="23" t="str">
        <f>[2]xyKoordinatas!A164</f>
        <v>z.163</v>
      </c>
      <c r="B167" s="24">
        <f>[2]xyKoordinatas!C164</f>
        <v>315607</v>
      </c>
      <c r="C167" s="24">
        <f>[2]xyKoordinatas!B164</f>
        <v>726960</v>
      </c>
      <c r="D167" s="25">
        <f>[2]xyKoordinatas!D164</f>
        <v>91.6</v>
      </c>
      <c r="E167" s="26">
        <f>[2]xyKoordinatas!M164</f>
        <v>91.399999999999991</v>
      </c>
      <c r="F167" s="26">
        <f>[2]xyKoordinatas!I164</f>
        <v>86.899999999999991</v>
      </c>
      <c r="G167" s="26">
        <f t="shared" si="10"/>
        <v>0.20000000000000284</v>
      </c>
      <c r="H167" s="26">
        <f>[2]xyKoordinatas!AL164+[2]xyKoordinatas!AO164+[2]xyKoordinatas!AR164</f>
        <v>2</v>
      </c>
      <c r="I167" s="26">
        <f>[2]xyKoordinatas!AM164+[2]xyKoordinatas!AP164+[2]xyKoordinatas!AS164</f>
        <v>1.2000000000000002</v>
      </c>
      <c r="J167" s="26">
        <f>[2]xyKoordinatas!AN164+[2]xyKoordinatas!AQ164+[2]xyKoordinatas!AT164</f>
        <v>1.2999999999999998</v>
      </c>
      <c r="K167" s="26">
        <f t="shared" si="11"/>
        <v>2.5</v>
      </c>
      <c r="L167" s="25">
        <f>[2]xyKoordinatas!V164</f>
        <v>4.5</v>
      </c>
      <c r="M167" s="26">
        <f>[2]xyKoordinatas!E164</f>
        <v>0.2</v>
      </c>
      <c r="N167" s="26">
        <f>[2]xyKoordinatas!F164</f>
        <v>91.399999999999991</v>
      </c>
      <c r="O167" s="27" t="str">
        <f>[2]xyKoordinatas!AK164</f>
        <v>Māls</v>
      </c>
      <c r="P167" s="7">
        <f t="shared" si="12"/>
        <v>0</v>
      </c>
      <c r="Q167" s="7">
        <f t="shared" si="13"/>
        <v>0</v>
      </c>
      <c r="S167" s="9">
        <f t="shared" si="14"/>
        <v>4.7000000000000028</v>
      </c>
    </row>
    <row r="168" spans="1:19" ht="13.5" customHeight="1" x14ac:dyDescent="0.25">
      <c r="A168" s="23" t="str">
        <f>[2]xyKoordinatas!A165</f>
        <v>z.164</v>
      </c>
      <c r="B168" s="24">
        <f>[2]xyKoordinatas!C165</f>
        <v>315697</v>
      </c>
      <c r="C168" s="24">
        <f>[2]xyKoordinatas!B165</f>
        <v>726913</v>
      </c>
      <c r="D168" s="25">
        <f>[2]xyKoordinatas!D165</f>
        <v>91.6</v>
      </c>
      <c r="E168" s="26">
        <f>[2]xyKoordinatas!M165</f>
        <v>91.399999999999991</v>
      </c>
      <c r="F168" s="26">
        <f>[2]xyKoordinatas!I165</f>
        <v>86.699999999999989</v>
      </c>
      <c r="G168" s="26">
        <f t="shared" si="10"/>
        <v>0.20000000000000284</v>
      </c>
      <c r="H168" s="26">
        <f>[2]xyKoordinatas!AL165+[2]xyKoordinatas!AO165+[2]xyKoordinatas!AR165</f>
        <v>2.5</v>
      </c>
      <c r="I168" s="26">
        <f>[2]xyKoordinatas!AM165+[2]xyKoordinatas!AP165+[2]xyKoordinatas!AS165</f>
        <v>1.4000000000000004</v>
      </c>
      <c r="J168" s="26">
        <f>[2]xyKoordinatas!AN165+[2]xyKoordinatas!AQ165+[2]xyKoordinatas!AT165</f>
        <v>0.79999999999999982</v>
      </c>
      <c r="K168" s="26">
        <f t="shared" si="11"/>
        <v>2.2000000000000002</v>
      </c>
      <c r="L168" s="25">
        <f>[2]xyKoordinatas!V165</f>
        <v>4.7</v>
      </c>
      <c r="M168" s="26">
        <f>[2]xyKoordinatas!E165</f>
        <v>0.2</v>
      </c>
      <c r="N168" s="26">
        <f>[2]xyKoordinatas!F165</f>
        <v>91.399999999999991</v>
      </c>
      <c r="O168" s="27" t="str">
        <f>[2]xyKoordinatas!AK165</f>
        <v>Māls</v>
      </c>
      <c r="P168" s="7">
        <f t="shared" si="12"/>
        <v>0</v>
      </c>
      <c r="Q168" s="7">
        <f t="shared" si="13"/>
        <v>0</v>
      </c>
      <c r="S168" s="9">
        <f t="shared" si="14"/>
        <v>4.9000000000000057</v>
      </c>
    </row>
    <row r="169" spans="1:19" ht="13.5" customHeight="1" x14ac:dyDescent="0.25">
      <c r="A169" s="23" t="str">
        <f>[2]xyKoordinatas!A166</f>
        <v>z.165</v>
      </c>
      <c r="B169" s="24">
        <f>[2]xyKoordinatas!C166</f>
        <v>315779</v>
      </c>
      <c r="C169" s="24">
        <f>[2]xyKoordinatas!B166</f>
        <v>726866</v>
      </c>
      <c r="D169" s="25">
        <f>[2]xyKoordinatas!D166</f>
        <v>91.6</v>
      </c>
      <c r="E169" s="26">
        <f>[2]xyKoordinatas!M166</f>
        <v>91.399999999999991</v>
      </c>
      <c r="F169" s="26">
        <f>[2]xyKoordinatas!I166</f>
        <v>86.899999999999991</v>
      </c>
      <c r="G169" s="26">
        <f t="shared" si="10"/>
        <v>0.20000000000000284</v>
      </c>
      <c r="H169" s="26">
        <f>[2]xyKoordinatas!AL166+[2]xyKoordinatas!AO166+[2]xyKoordinatas!AR166</f>
        <v>2.2999999999999998</v>
      </c>
      <c r="I169" s="26">
        <f>[2]xyKoordinatas!AM166+[2]xyKoordinatas!AP166+[2]xyKoordinatas!AS166</f>
        <v>1.2000000000000002</v>
      </c>
      <c r="J169" s="26">
        <f>[2]xyKoordinatas!AN166+[2]xyKoordinatas!AQ166+[2]xyKoordinatas!AT166</f>
        <v>1</v>
      </c>
      <c r="K169" s="26">
        <f t="shared" si="11"/>
        <v>2.2000000000000002</v>
      </c>
      <c r="L169" s="25">
        <f>[2]xyKoordinatas!V166</f>
        <v>4.5</v>
      </c>
      <c r="M169" s="26">
        <f>[2]xyKoordinatas!E166</f>
        <v>0.2</v>
      </c>
      <c r="N169" s="26">
        <f>[2]xyKoordinatas!F166</f>
        <v>91.399999999999991</v>
      </c>
      <c r="O169" s="27" t="str">
        <f>[2]xyKoordinatas!AK166</f>
        <v>Māls</v>
      </c>
      <c r="P169" s="7">
        <f t="shared" si="12"/>
        <v>0</v>
      </c>
      <c r="Q169" s="7">
        <f t="shared" si="13"/>
        <v>0</v>
      </c>
      <c r="S169" s="9">
        <f t="shared" si="14"/>
        <v>4.7000000000000028</v>
      </c>
    </row>
    <row r="170" spans="1:19" ht="13.5" customHeight="1" x14ac:dyDescent="0.25">
      <c r="A170" s="23" t="str">
        <f>[2]xyKoordinatas!A167</f>
        <v>z.166</v>
      </c>
      <c r="B170" s="24">
        <f>[2]xyKoordinatas!C167</f>
        <v>315867</v>
      </c>
      <c r="C170" s="24">
        <f>[2]xyKoordinatas!B167</f>
        <v>726815</v>
      </c>
      <c r="D170" s="25">
        <f>[2]xyKoordinatas!D167</f>
        <v>91.4</v>
      </c>
      <c r="E170" s="26">
        <f>[2]xyKoordinatas!M167</f>
        <v>91.2</v>
      </c>
      <c r="F170" s="26">
        <f>[2]xyKoordinatas!I167</f>
        <v>86.9</v>
      </c>
      <c r="G170" s="26">
        <f t="shared" si="10"/>
        <v>0.20000000000000284</v>
      </c>
      <c r="H170" s="26">
        <f>[2]xyKoordinatas!AL167+[2]xyKoordinatas!AO167+[2]xyKoordinatas!AR167</f>
        <v>2.0999999999999996</v>
      </c>
      <c r="I170" s="26">
        <f>[2]xyKoordinatas!AM167+[2]xyKoordinatas!AP167+[2]xyKoordinatas!AS167</f>
        <v>1.4000000000000004</v>
      </c>
      <c r="J170" s="26">
        <f>[2]xyKoordinatas!AN167+[2]xyKoordinatas!AQ167+[2]xyKoordinatas!AT167</f>
        <v>0.79999999999999982</v>
      </c>
      <c r="K170" s="26">
        <f t="shared" si="11"/>
        <v>2.2000000000000002</v>
      </c>
      <c r="L170" s="25">
        <f>[2]xyKoordinatas!V167</f>
        <v>4.3</v>
      </c>
      <c r="M170" s="26">
        <f>[2]xyKoordinatas!E167</f>
        <v>0.2</v>
      </c>
      <c r="N170" s="26">
        <f>[2]xyKoordinatas!F167</f>
        <v>91.2</v>
      </c>
      <c r="O170" s="27" t="str">
        <f>[2]xyKoordinatas!AK167</f>
        <v>Māls</v>
      </c>
      <c r="P170" s="7">
        <f t="shared" si="12"/>
        <v>0</v>
      </c>
      <c r="Q170" s="7">
        <f t="shared" si="13"/>
        <v>0</v>
      </c>
      <c r="S170" s="9">
        <f t="shared" si="14"/>
        <v>4.5</v>
      </c>
    </row>
    <row r="171" spans="1:19" ht="13.5" customHeight="1" x14ac:dyDescent="0.25">
      <c r="A171" s="23" t="str">
        <f>[2]xyKoordinatas!A168</f>
        <v>z.167</v>
      </c>
      <c r="B171" s="24">
        <f>[2]xyKoordinatas!C168</f>
        <v>315958</v>
      </c>
      <c r="C171" s="24">
        <f>[2]xyKoordinatas!B168</f>
        <v>726766</v>
      </c>
      <c r="D171" s="25">
        <f>[2]xyKoordinatas!D168</f>
        <v>91.2</v>
      </c>
      <c r="E171" s="26">
        <f>[2]xyKoordinatas!M168</f>
        <v>91</v>
      </c>
      <c r="F171" s="26">
        <f>[2]xyKoordinatas!I168</f>
        <v>86.8</v>
      </c>
      <c r="G171" s="26">
        <f t="shared" si="10"/>
        <v>0.20000000000000284</v>
      </c>
      <c r="H171" s="26">
        <f>[2]xyKoordinatas!AL168+[2]xyKoordinatas!AO168+[2]xyKoordinatas!AR168</f>
        <v>1.8</v>
      </c>
      <c r="I171" s="26">
        <f>[2]xyKoordinatas!AM168+[2]xyKoordinatas!AP168+[2]xyKoordinatas!AS168</f>
        <v>1.3000000000000007</v>
      </c>
      <c r="J171" s="26">
        <f>[2]xyKoordinatas!AN168+[2]xyKoordinatas!AQ168+[2]xyKoordinatas!AT168</f>
        <v>1.0999999999999996</v>
      </c>
      <c r="K171" s="26">
        <f t="shared" si="11"/>
        <v>2.4000000000000004</v>
      </c>
      <c r="L171" s="25">
        <f>[2]xyKoordinatas!V168</f>
        <v>4.2</v>
      </c>
      <c r="M171" s="26">
        <f>[2]xyKoordinatas!E168</f>
        <v>0.2</v>
      </c>
      <c r="N171" s="26">
        <f>[2]xyKoordinatas!F168</f>
        <v>91</v>
      </c>
      <c r="O171" s="27" t="str">
        <f>[2]xyKoordinatas!AK168</f>
        <v>Māls</v>
      </c>
      <c r="P171" s="7">
        <f t="shared" si="12"/>
        <v>0</v>
      </c>
      <c r="Q171" s="7">
        <f t="shared" si="13"/>
        <v>0</v>
      </c>
      <c r="S171" s="9">
        <f t="shared" si="14"/>
        <v>4.4000000000000057</v>
      </c>
    </row>
    <row r="172" spans="1:19" ht="13.5" customHeight="1" x14ac:dyDescent="0.25">
      <c r="A172" s="23" t="str">
        <f>[2]xyKoordinatas!A169</f>
        <v>z.168</v>
      </c>
      <c r="B172" s="24">
        <f>[2]xyKoordinatas!C169</f>
        <v>316041</v>
      </c>
      <c r="C172" s="24">
        <f>[2]xyKoordinatas!B169</f>
        <v>726721</v>
      </c>
      <c r="D172" s="25">
        <f>[2]xyKoordinatas!D169</f>
        <v>90.8</v>
      </c>
      <c r="E172" s="26">
        <f>[2]xyKoordinatas!M169</f>
        <v>90.6</v>
      </c>
      <c r="F172" s="26">
        <f>[2]xyKoordinatas!I169</f>
        <v>86.8</v>
      </c>
      <c r="G172" s="26">
        <f t="shared" si="10"/>
        <v>0.20000000000000284</v>
      </c>
      <c r="H172" s="26">
        <f>[2]xyKoordinatas!AL169+[2]xyKoordinatas!AO169+[2]xyKoordinatas!AR169</f>
        <v>1.5</v>
      </c>
      <c r="I172" s="26">
        <f>[2]xyKoordinatas!AM169+[2]xyKoordinatas!AP169+[2]xyKoordinatas!AS169</f>
        <v>0.8</v>
      </c>
      <c r="J172" s="26">
        <f>[2]xyKoordinatas!AN169+[2]xyKoordinatas!AQ169+[2]xyKoordinatas!AT169</f>
        <v>1.5</v>
      </c>
      <c r="K172" s="26">
        <f t="shared" si="11"/>
        <v>2.2999999999999998</v>
      </c>
      <c r="L172" s="25">
        <f>[2]xyKoordinatas!V169</f>
        <v>3.8</v>
      </c>
      <c r="M172" s="26">
        <f>[2]xyKoordinatas!E169</f>
        <v>0.2</v>
      </c>
      <c r="N172" s="26">
        <f>[2]xyKoordinatas!F169</f>
        <v>90.6</v>
      </c>
      <c r="O172" s="27" t="str">
        <f>[2]xyKoordinatas!AK169</f>
        <v>Māls</v>
      </c>
      <c r="P172" s="7">
        <f t="shared" si="12"/>
        <v>0</v>
      </c>
      <c r="Q172" s="7">
        <f t="shared" si="13"/>
        <v>0</v>
      </c>
      <c r="S172" s="9">
        <f t="shared" si="14"/>
        <v>4</v>
      </c>
    </row>
    <row r="173" spans="1:19" ht="13.5" customHeight="1" x14ac:dyDescent="0.25">
      <c r="A173" s="23" t="str">
        <f>[2]xyKoordinatas!A170</f>
        <v>z.169</v>
      </c>
      <c r="B173" s="24">
        <f>[2]xyKoordinatas!C170</f>
        <v>316130</v>
      </c>
      <c r="C173" s="24">
        <f>[2]xyKoordinatas!B170</f>
        <v>726669</v>
      </c>
      <c r="D173" s="25">
        <f>[2]xyKoordinatas!D170</f>
        <v>90</v>
      </c>
      <c r="E173" s="26">
        <f>[2]xyKoordinatas!M170</f>
        <v>89.8</v>
      </c>
      <c r="F173" s="26">
        <f>[2]xyKoordinatas!I170</f>
        <v>88.7</v>
      </c>
      <c r="G173" s="26">
        <f t="shared" si="10"/>
        <v>0.20000000000000284</v>
      </c>
      <c r="H173" s="26">
        <f>[2]xyKoordinatas!AL170+[2]xyKoordinatas!AO170+[2]xyKoordinatas!AR170</f>
        <v>0.7</v>
      </c>
      <c r="I173" s="26">
        <f>[2]xyKoordinatas!AM170+[2]xyKoordinatas!AP170+[2]xyKoordinatas!AS170</f>
        <v>0.4</v>
      </c>
      <c r="J173" s="26">
        <f>[2]xyKoordinatas!AN170+[2]xyKoordinatas!AQ170+[2]xyKoordinatas!AT170</f>
        <v>0</v>
      </c>
      <c r="K173" s="26">
        <f t="shared" si="11"/>
        <v>0.4</v>
      </c>
      <c r="L173" s="25">
        <f>[2]xyKoordinatas!V170</f>
        <v>1.1000000000000001</v>
      </c>
      <c r="M173" s="26">
        <f>[2]xyKoordinatas!E170</f>
        <v>0.1</v>
      </c>
      <c r="N173" s="26">
        <f>[2]xyKoordinatas!F170</f>
        <v>89.9</v>
      </c>
      <c r="O173" s="27" t="str">
        <f>[2]xyKoordinatas!AK170</f>
        <v>Māls</v>
      </c>
      <c r="P173" s="7">
        <f t="shared" si="12"/>
        <v>0</v>
      </c>
      <c r="Q173" s="7">
        <f t="shared" si="13"/>
        <v>0</v>
      </c>
      <c r="S173" s="9">
        <f t="shared" si="14"/>
        <v>1.2999999999999972</v>
      </c>
    </row>
    <row r="174" spans="1:19" ht="13.5" customHeight="1" x14ac:dyDescent="0.25">
      <c r="A174" s="23" t="str">
        <f>[2]xyKoordinatas!A171</f>
        <v>z.170</v>
      </c>
      <c r="B174" s="24">
        <f>[2]xyKoordinatas!C171</f>
        <v>316220</v>
      </c>
      <c r="C174" s="24">
        <f>[2]xyKoordinatas!B171</f>
        <v>726621</v>
      </c>
      <c r="D174" s="25">
        <f>[2]xyKoordinatas!D171</f>
        <v>89.7</v>
      </c>
      <c r="E174" s="26">
        <f>[2]xyKoordinatas!M171</f>
        <v>89.5</v>
      </c>
      <c r="F174" s="26">
        <f>[2]xyKoordinatas!I171</f>
        <v>89.3</v>
      </c>
      <c r="G174" s="26">
        <f t="shared" si="10"/>
        <v>0.20000000000000284</v>
      </c>
      <c r="H174" s="26">
        <f>[2]xyKoordinatas!AL171+[2]xyKoordinatas!AO171+[2]xyKoordinatas!AR171</f>
        <v>0</v>
      </c>
      <c r="I174" s="26">
        <f>[2]xyKoordinatas!AM171+[2]xyKoordinatas!AP171+[2]xyKoordinatas!AS171</f>
        <v>0.2</v>
      </c>
      <c r="J174" s="26">
        <f>[2]xyKoordinatas!AN171+[2]xyKoordinatas!AQ171+[2]xyKoordinatas!AT171</f>
        <v>0</v>
      </c>
      <c r="K174" s="26">
        <f t="shared" si="11"/>
        <v>0.2</v>
      </c>
      <c r="L174" s="25">
        <f>[2]xyKoordinatas!V171</f>
        <v>0.2</v>
      </c>
      <c r="M174" s="26">
        <f>[2]xyKoordinatas!E171</f>
        <v>0.2</v>
      </c>
      <c r="N174" s="26">
        <f>[2]xyKoordinatas!F171</f>
        <v>89.5</v>
      </c>
      <c r="O174" s="27" t="str">
        <f>[2]xyKoordinatas!AK171</f>
        <v>Māls</v>
      </c>
      <c r="P174" s="7">
        <f t="shared" si="12"/>
        <v>0</v>
      </c>
      <c r="Q174" s="7">
        <f t="shared" si="13"/>
        <v>0</v>
      </c>
      <c r="S174" s="9">
        <f t="shared" si="14"/>
        <v>0.40000000000000568</v>
      </c>
    </row>
    <row r="175" spans="1:19" ht="13.5" customHeight="1" x14ac:dyDescent="0.25">
      <c r="A175" s="23" t="str">
        <f>[2]xyKoordinatas!A172</f>
        <v>z.171</v>
      </c>
      <c r="B175" s="24">
        <f>[2]xyKoordinatas!C172</f>
        <v>316306</v>
      </c>
      <c r="C175" s="24">
        <f>[2]xyKoordinatas!B172</f>
        <v>726575</v>
      </c>
      <c r="D175" s="25">
        <f>[2]xyKoordinatas!D172</f>
        <v>89.1</v>
      </c>
      <c r="E175" s="26">
        <f>[2]xyKoordinatas!M172</f>
        <v>88.899999999999991</v>
      </c>
      <c r="F175" s="26">
        <f>[2]xyKoordinatas!I172</f>
        <v>88</v>
      </c>
      <c r="G175" s="26">
        <f t="shared" si="10"/>
        <v>0.20000000000000284</v>
      </c>
      <c r="H175" s="26">
        <f>[2]xyKoordinatas!AL172+[2]xyKoordinatas!AO172+[2]xyKoordinatas!AR172</f>
        <v>0.49999999999999994</v>
      </c>
      <c r="I175" s="26">
        <f>[2]xyKoordinatas!AM172+[2]xyKoordinatas!AP172+[2]xyKoordinatas!AS172</f>
        <v>0.40000000000000013</v>
      </c>
      <c r="J175" s="26">
        <f>[2]xyKoordinatas!AN172+[2]xyKoordinatas!AQ172+[2]xyKoordinatas!AT172</f>
        <v>0</v>
      </c>
      <c r="K175" s="26">
        <f t="shared" si="11"/>
        <v>0.40000000000000013</v>
      </c>
      <c r="L175" s="25">
        <f>[2]xyKoordinatas!V172</f>
        <v>0.90000000000000013</v>
      </c>
      <c r="M175" s="26">
        <f>[2]xyKoordinatas!E172</f>
        <v>0.2</v>
      </c>
      <c r="N175" s="26">
        <f>[2]xyKoordinatas!F172</f>
        <v>88.899999999999991</v>
      </c>
      <c r="O175" s="27" t="str">
        <f>[2]xyKoordinatas!AK172</f>
        <v>Māls</v>
      </c>
      <c r="P175" s="7">
        <f t="shared" si="12"/>
        <v>0</v>
      </c>
      <c r="Q175" s="7">
        <f t="shared" si="13"/>
        <v>0</v>
      </c>
      <c r="S175" s="9">
        <f t="shared" si="14"/>
        <v>1.0999999999999943</v>
      </c>
    </row>
    <row r="176" spans="1:19" ht="13.5" customHeight="1" x14ac:dyDescent="0.25">
      <c r="A176" s="23" t="str">
        <f>[2]xyKoordinatas!A173</f>
        <v>z.172</v>
      </c>
      <c r="B176" s="24">
        <f>[2]xyKoordinatas!C173</f>
        <v>315213</v>
      </c>
      <c r="C176" s="24">
        <f>[2]xyKoordinatas!B173</f>
        <v>727292</v>
      </c>
      <c r="D176" s="25">
        <f>[2]xyKoordinatas!D173</f>
        <v>90.9</v>
      </c>
      <c r="E176" s="26">
        <f>[2]xyKoordinatas!M173</f>
        <v>90.7</v>
      </c>
      <c r="F176" s="26">
        <f>[2]xyKoordinatas!I173</f>
        <v>86.5</v>
      </c>
      <c r="G176" s="26">
        <f t="shared" si="10"/>
        <v>0.20000000000000284</v>
      </c>
      <c r="H176" s="26">
        <f>[2]xyKoordinatas!AL173+[2]xyKoordinatas!AO173+[2]xyKoordinatas!AR173</f>
        <v>0.49999999999999994</v>
      </c>
      <c r="I176" s="26">
        <f>[2]xyKoordinatas!AM173+[2]xyKoordinatas!AP173+[2]xyKoordinatas!AS173</f>
        <v>3.7</v>
      </c>
      <c r="J176" s="26">
        <f>[2]xyKoordinatas!AN173+[2]xyKoordinatas!AQ173+[2]xyKoordinatas!AT173</f>
        <v>0</v>
      </c>
      <c r="K176" s="26">
        <f t="shared" si="11"/>
        <v>3.7</v>
      </c>
      <c r="L176" s="25">
        <f>[2]xyKoordinatas!V173</f>
        <v>4.2</v>
      </c>
      <c r="M176" s="26">
        <f>[2]xyKoordinatas!E173</f>
        <v>0.2</v>
      </c>
      <c r="N176" s="26">
        <f>[2]xyKoordinatas!F173</f>
        <v>90.7</v>
      </c>
      <c r="O176" s="27" t="str">
        <f>[2]xyKoordinatas!AK173</f>
        <v>Māls</v>
      </c>
      <c r="P176" s="7">
        <f t="shared" si="12"/>
        <v>0</v>
      </c>
      <c r="Q176" s="7">
        <f t="shared" si="13"/>
        <v>0</v>
      </c>
      <c r="S176" s="9">
        <f t="shared" si="14"/>
        <v>4.4000000000000057</v>
      </c>
    </row>
    <row r="177" spans="1:19" ht="13.5" customHeight="1" x14ac:dyDescent="0.25">
      <c r="A177" s="23" t="str">
        <f>[2]xyKoordinatas!A174</f>
        <v>z.173</v>
      </c>
      <c r="B177" s="24">
        <f>[2]xyKoordinatas!C174</f>
        <v>315302</v>
      </c>
      <c r="C177" s="24">
        <f>[2]xyKoordinatas!B174</f>
        <v>727244</v>
      </c>
      <c r="D177" s="25">
        <f>[2]xyKoordinatas!D174</f>
        <v>91</v>
      </c>
      <c r="E177" s="26">
        <f>[2]xyKoordinatas!M174</f>
        <v>90.8</v>
      </c>
      <c r="F177" s="26">
        <f>[2]xyKoordinatas!I174</f>
        <v>86.7</v>
      </c>
      <c r="G177" s="26">
        <f t="shared" si="10"/>
        <v>0.20000000000000284</v>
      </c>
      <c r="H177" s="26">
        <f>[2]xyKoordinatas!AL174+[2]xyKoordinatas!AO174+[2]xyKoordinatas!AR174</f>
        <v>0</v>
      </c>
      <c r="I177" s="26">
        <f>[2]xyKoordinatas!AM174+[2]xyKoordinatas!AP174+[2]xyKoordinatas!AS174</f>
        <v>4.0999999999999996</v>
      </c>
      <c r="J177" s="26">
        <f>[2]xyKoordinatas!AN174+[2]xyKoordinatas!AQ174+[2]xyKoordinatas!AT174</f>
        <v>0</v>
      </c>
      <c r="K177" s="26">
        <f t="shared" si="11"/>
        <v>4.0999999999999996</v>
      </c>
      <c r="L177" s="25">
        <f>[2]xyKoordinatas!V174</f>
        <v>4.0999999999999996</v>
      </c>
      <c r="M177" s="26">
        <f>[2]xyKoordinatas!E174</f>
        <v>0.2</v>
      </c>
      <c r="N177" s="26">
        <f>[2]xyKoordinatas!F174</f>
        <v>90.8</v>
      </c>
      <c r="O177" s="27" t="str">
        <f>[2]xyKoordinatas!AK174</f>
        <v>Māls</v>
      </c>
      <c r="P177" s="7">
        <f t="shared" si="12"/>
        <v>0</v>
      </c>
      <c r="Q177" s="7">
        <f t="shared" si="13"/>
        <v>0</v>
      </c>
      <c r="S177" s="9">
        <f t="shared" si="14"/>
        <v>4.2999999999999972</v>
      </c>
    </row>
    <row r="178" spans="1:19" ht="13.5" customHeight="1" x14ac:dyDescent="0.25">
      <c r="A178" s="23" t="str">
        <f>[2]xyKoordinatas!A175</f>
        <v>z.174</v>
      </c>
      <c r="B178" s="24">
        <f>[2]xyKoordinatas!C175</f>
        <v>315392</v>
      </c>
      <c r="C178" s="24">
        <f>[2]xyKoordinatas!B175</f>
        <v>727197</v>
      </c>
      <c r="D178" s="25">
        <f>[2]xyKoordinatas!D175</f>
        <v>91.2</v>
      </c>
      <c r="E178" s="26">
        <f>[2]xyKoordinatas!M175</f>
        <v>91</v>
      </c>
      <c r="F178" s="26">
        <f>[2]xyKoordinatas!I175</f>
        <v>87.100000000000009</v>
      </c>
      <c r="G178" s="26">
        <f t="shared" si="10"/>
        <v>0.20000000000000284</v>
      </c>
      <c r="H178" s="26">
        <f>[2]xyKoordinatas!AL175+[2]xyKoordinatas!AO175+[2]xyKoordinatas!AR175</f>
        <v>0</v>
      </c>
      <c r="I178" s="26">
        <f>[2]xyKoordinatas!AM175+[2]xyKoordinatas!AP175+[2]xyKoordinatas!AS175</f>
        <v>3.8999999999999995</v>
      </c>
      <c r="J178" s="26">
        <f>[2]xyKoordinatas!AN175+[2]xyKoordinatas!AQ175+[2]xyKoordinatas!AT175</f>
        <v>0</v>
      </c>
      <c r="K178" s="26">
        <f t="shared" si="11"/>
        <v>3.8999999999999995</v>
      </c>
      <c r="L178" s="25">
        <f>[2]xyKoordinatas!V175</f>
        <v>3.8999999999999995</v>
      </c>
      <c r="M178" s="26">
        <f>[2]xyKoordinatas!E175</f>
        <v>0.2</v>
      </c>
      <c r="N178" s="26">
        <f>[2]xyKoordinatas!F175</f>
        <v>91</v>
      </c>
      <c r="O178" s="27" t="str">
        <f>[2]xyKoordinatas!AK175</f>
        <v>Māls</v>
      </c>
      <c r="P178" s="7">
        <f t="shared" si="12"/>
        <v>0</v>
      </c>
      <c r="Q178" s="7">
        <f t="shared" si="13"/>
        <v>0</v>
      </c>
      <c r="S178" s="9">
        <f t="shared" si="14"/>
        <v>4.0999999999999943</v>
      </c>
    </row>
    <row r="179" spans="1:19" ht="13.5" customHeight="1" x14ac:dyDescent="0.25">
      <c r="A179" s="23" t="str">
        <f>[2]xyKoordinatas!A176</f>
        <v>z.175</v>
      </c>
      <c r="B179" s="24">
        <f>[2]xyKoordinatas!C176</f>
        <v>315481</v>
      </c>
      <c r="C179" s="24">
        <f>[2]xyKoordinatas!B176</f>
        <v>727147</v>
      </c>
      <c r="D179" s="25">
        <f>[2]xyKoordinatas!D176</f>
        <v>91.3</v>
      </c>
      <c r="E179" s="26">
        <f>[2]xyKoordinatas!M176</f>
        <v>91.1</v>
      </c>
      <c r="F179" s="26">
        <f>[2]xyKoordinatas!I176</f>
        <v>87.3</v>
      </c>
      <c r="G179" s="26">
        <f t="shared" si="10"/>
        <v>0.20000000000000284</v>
      </c>
      <c r="H179" s="26">
        <f>[2]xyKoordinatas!AL176+[2]xyKoordinatas!AO176+[2]xyKoordinatas!AR176</f>
        <v>2.2999999999999998</v>
      </c>
      <c r="I179" s="26">
        <f>[2]xyKoordinatas!AM176+[2]xyKoordinatas!AP176+[2]xyKoordinatas!AS176</f>
        <v>0.5</v>
      </c>
      <c r="J179" s="26">
        <f>[2]xyKoordinatas!AN176+[2]xyKoordinatas!AQ176+[2]xyKoordinatas!AT176</f>
        <v>1</v>
      </c>
      <c r="K179" s="26">
        <f t="shared" si="11"/>
        <v>1.5</v>
      </c>
      <c r="L179" s="25">
        <f>[2]xyKoordinatas!V176</f>
        <v>3.8</v>
      </c>
      <c r="M179" s="26">
        <f>[2]xyKoordinatas!E176</f>
        <v>0.2</v>
      </c>
      <c r="N179" s="26">
        <f>[2]xyKoordinatas!F176</f>
        <v>91.1</v>
      </c>
      <c r="O179" s="27" t="str">
        <f>[2]xyKoordinatas!AK176</f>
        <v>Māls</v>
      </c>
      <c r="P179" s="7">
        <f t="shared" si="12"/>
        <v>0</v>
      </c>
      <c r="Q179" s="7">
        <f t="shared" si="13"/>
        <v>0</v>
      </c>
      <c r="S179" s="9">
        <f t="shared" si="14"/>
        <v>4</v>
      </c>
    </row>
    <row r="180" spans="1:19" ht="13.5" customHeight="1" x14ac:dyDescent="0.25">
      <c r="A180" s="23" t="str">
        <f>[2]xyKoordinatas!A177</f>
        <v>z.176</v>
      </c>
      <c r="B180" s="24">
        <f>[2]xyKoordinatas!C177</f>
        <v>315570</v>
      </c>
      <c r="C180" s="24">
        <f>[2]xyKoordinatas!B177</f>
        <v>727101</v>
      </c>
      <c r="D180" s="25">
        <f>[2]xyKoordinatas!D177</f>
        <v>91.4</v>
      </c>
      <c r="E180" s="26">
        <f>[2]xyKoordinatas!M177</f>
        <v>91.2</v>
      </c>
      <c r="F180" s="26">
        <f>[2]xyKoordinatas!I177</f>
        <v>87.5</v>
      </c>
      <c r="G180" s="26">
        <f t="shared" si="10"/>
        <v>0.20000000000000284</v>
      </c>
      <c r="H180" s="26">
        <f>[2]xyKoordinatas!AL177+[2]xyKoordinatas!AO177+[2]xyKoordinatas!AR177</f>
        <v>1.8</v>
      </c>
      <c r="I180" s="26">
        <f>[2]xyKoordinatas!AM177+[2]xyKoordinatas!AP177+[2]xyKoordinatas!AS177</f>
        <v>0.5</v>
      </c>
      <c r="J180" s="26">
        <f>[2]xyKoordinatas!AN177+[2]xyKoordinatas!AQ177+[2]xyKoordinatas!AT177</f>
        <v>1.4</v>
      </c>
      <c r="K180" s="26">
        <f t="shared" si="11"/>
        <v>1.9</v>
      </c>
      <c r="L180" s="25">
        <f>[2]xyKoordinatas!V177</f>
        <v>3.7</v>
      </c>
      <c r="M180" s="26">
        <f>[2]xyKoordinatas!E177</f>
        <v>0.2</v>
      </c>
      <c r="N180" s="26">
        <f>[2]xyKoordinatas!F177</f>
        <v>91.2</v>
      </c>
      <c r="O180" s="27" t="str">
        <f>[2]xyKoordinatas!AK177</f>
        <v>Māls</v>
      </c>
      <c r="P180" s="7">
        <f t="shared" si="12"/>
        <v>0</v>
      </c>
      <c r="Q180" s="7">
        <f t="shared" si="13"/>
        <v>0</v>
      </c>
      <c r="S180" s="9">
        <f t="shared" si="14"/>
        <v>3.9000000000000057</v>
      </c>
    </row>
    <row r="181" spans="1:19" ht="13.5" customHeight="1" x14ac:dyDescent="0.25">
      <c r="A181" s="23" t="str">
        <f>[2]xyKoordinatas!A178</f>
        <v>z.177</v>
      </c>
      <c r="B181" s="24">
        <f>[2]xyKoordinatas!C178</f>
        <v>315656</v>
      </c>
      <c r="C181" s="24">
        <f>[2]xyKoordinatas!B178</f>
        <v>727049</v>
      </c>
      <c r="D181" s="25">
        <f>[2]xyKoordinatas!D178</f>
        <v>91.5</v>
      </c>
      <c r="E181" s="26">
        <f>[2]xyKoordinatas!M178</f>
        <v>91.3</v>
      </c>
      <c r="F181" s="26">
        <f>[2]xyKoordinatas!I178</f>
        <v>87.3</v>
      </c>
      <c r="G181" s="26">
        <f t="shared" si="10"/>
        <v>0.20000000000000284</v>
      </c>
      <c r="H181" s="26">
        <f>[2]xyKoordinatas!AL178+[2]xyKoordinatas!AO178+[2]xyKoordinatas!AR178</f>
        <v>2.2999999999999998</v>
      </c>
      <c r="I181" s="26">
        <f>[2]xyKoordinatas!AM178+[2]xyKoordinatas!AP178+[2]xyKoordinatas!AS178</f>
        <v>1</v>
      </c>
      <c r="J181" s="26">
        <f>[2]xyKoordinatas!AN178+[2]xyKoordinatas!AQ178+[2]xyKoordinatas!AT178</f>
        <v>0.70000000000000018</v>
      </c>
      <c r="K181" s="26">
        <f t="shared" si="11"/>
        <v>1.7000000000000002</v>
      </c>
      <c r="L181" s="25">
        <f>[2]xyKoordinatas!V178</f>
        <v>4</v>
      </c>
      <c r="M181" s="26">
        <f>[2]xyKoordinatas!E178</f>
        <v>0.2</v>
      </c>
      <c r="N181" s="26">
        <f>[2]xyKoordinatas!F178</f>
        <v>91.3</v>
      </c>
      <c r="O181" s="27" t="str">
        <f>[2]xyKoordinatas!AK178</f>
        <v>Māls</v>
      </c>
      <c r="P181" s="7">
        <f t="shared" si="12"/>
        <v>0</v>
      </c>
      <c r="Q181" s="7">
        <f t="shared" si="13"/>
        <v>0</v>
      </c>
      <c r="S181" s="9">
        <f t="shared" si="14"/>
        <v>4.2000000000000028</v>
      </c>
    </row>
    <row r="182" spans="1:19" ht="13.5" customHeight="1" x14ac:dyDescent="0.25">
      <c r="A182" s="23" t="str">
        <f>[2]xyKoordinatas!A179</f>
        <v>z.178</v>
      </c>
      <c r="B182" s="24">
        <f>[2]xyKoordinatas!C179</f>
        <v>315739</v>
      </c>
      <c r="C182" s="24">
        <f>[2]xyKoordinatas!B179</f>
        <v>727005</v>
      </c>
      <c r="D182" s="25">
        <f>[2]xyKoordinatas!D179</f>
        <v>91.6</v>
      </c>
      <c r="E182" s="26">
        <f>[2]xyKoordinatas!M179</f>
        <v>91.399999999999991</v>
      </c>
      <c r="F182" s="26">
        <f>[2]xyKoordinatas!I179</f>
        <v>87.3</v>
      </c>
      <c r="G182" s="26">
        <f t="shared" si="10"/>
        <v>0.20000000000000284</v>
      </c>
      <c r="H182" s="26">
        <f>[2]xyKoordinatas!AL179+[2]xyKoordinatas!AO179+[2]xyKoordinatas!AR179</f>
        <v>2</v>
      </c>
      <c r="I182" s="26">
        <f>[2]xyKoordinatas!AM179+[2]xyKoordinatas!AP179+[2]xyKoordinatas!AS179</f>
        <v>1.5999999999999996</v>
      </c>
      <c r="J182" s="26">
        <f>[2]xyKoordinatas!AN179+[2]xyKoordinatas!AQ179+[2]xyKoordinatas!AT179</f>
        <v>0.5</v>
      </c>
      <c r="K182" s="26">
        <f t="shared" si="11"/>
        <v>2.0999999999999996</v>
      </c>
      <c r="L182" s="25">
        <f>[2]xyKoordinatas!V179</f>
        <v>4.0999999999999996</v>
      </c>
      <c r="M182" s="26">
        <f>[2]xyKoordinatas!E179</f>
        <v>0.1</v>
      </c>
      <c r="N182" s="26">
        <f>[2]xyKoordinatas!F179</f>
        <v>91.5</v>
      </c>
      <c r="O182" s="27" t="str">
        <f>[2]xyKoordinatas!AK179</f>
        <v>Māls</v>
      </c>
      <c r="P182" s="7">
        <f t="shared" si="12"/>
        <v>0</v>
      </c>
      <c r="Q182" s="7">
        <f t="shared" si="13"/>
        <v>0</v>
      </c>
      <c r="S182" s="9">
        <f t="shared" si="14"/>
        <v>4.2999999999999972</v>
      </c>
    </row>
    <row r="183" spans="1:19" ht="13.5" customHeight="1" x14ac:dyDescent="0.25">
      <c r="A183" s="23" t="str">
        <f>[2]xyKoordinatas!A180</f>
        <v>z.179</v>
      </c>
      <c r="B183" s="24">
        <f>[2]xyKoordinatas!C180</f>
        <v>315825</v>
      </c>
      <c r="C183" s="24">
        <f>[2]xyKoordinatas!B180</f>
        <v>726953</v>
      </c>
      <c r="D183" s="25">
        <f>[2]xyKoordinatas!D180</f>
        <v>91.5</v>
      </c>
      <c r="E183" s="26">
        <f>[2]xyKoordinatas!M180</f>
        <v>91.3</v>
      </c>
      <c r="F183" s="26">
        <f>[2]xyKoordinatas!I180</f>
        <v>87.1</v>
      </c>
      <c r="G183" s="26">
        <f t="shared" si="10"/>
        <v>0.20000000000000284</v>
      </c>
      <c r="H183" s="26">
        <f>[2]xyKoordinatas!AL180+[2]xyKoordinatas!AO180+[2]xyKoordinatas!AR180</f>
        <v>2.2999999999999998</v>
      </c>
      <c r="I183" s="26">
        <f>[2]xyKoordinatas!AM180+[2]xyKoordinatas!AP180+[2]xyKoordinatas!AS180</f>
        <v>1.2000000000000002</v>
      </c>
      <c r="J183" s="26">
        <f>[2]xyKoordinatas!AN180+[2]xyKoordinatas!AQ180+[2]xyKoordinatas!AT180</f>
        <v>0.70000000000000018</v>
      </c>
      <c r="K183" s="26">
        <f t="shared" si="11"/>
        <v>1.9000000000000004</v>
      </c>
      <c r="L183" s="25">
        <f>[2]xyKoordinatas!V180</f>
        <v>4.2</v>
      </c>
      <c r="M183" s="26">
        <f>[2]xyKoordinatas!E180</f>
        <v>0.2</v>
      </c>
      <c r="N183" s="26">
        <f>[2]xyKoordinatas!F180</f>
        <v>91.3</v>
      </c>
      <c r="O183" s="27" t="str">
        <f>[2]xyKoordinatas!AK180</f>
        <v>Māls</v>
      </c>
      <c r="P183" s="7">
        <f t="shared" si="12"/>
        <v>0</v>
      </c>
      <c r="Q183" s="7">
        <f t="shared" si="13"/>
        <v>0</v>
      </c>
      <c r="S183" s="9">
        <f t="shared" si="14"/>
        <v>4.4000000000000057</v>
      </c>
    </row>
    <row r="184" spans="1:19" ht="13.5" customHeight="1" x14ac:dyDescent="0.25">
      <c r="A184" s="23" t="str">
        <f>[2]xyKoordinatas!A181</f>
        <v>z.180</v>
      </c>
      <c r="B184" s="24">
        <f>[2]xyKoordinatas!C181</f>
        <v>315919</v>
      </c>
      <c r="C184" s="24">
        <f>[2]xyKoordinatas!B181</f>
        <v>726903</v>
      </c>
      <c r="D184" s="25">
        <f>[2]xyKoordinatas!D181</f>
        <v>91.5</v>
      </c>
      <c r="E184" s="26">
        <f>[2]xyKoordinatas!M181</f>
        <v>91.3</v>
      </c>
      <c r="F184" s="26">
        <f>[2]xyKoordinatas!I181</f>
        <v>87.2</v>
      </c>
      <c r="G184" s="26">
        <f t="shared" si="10"/>
        <v>0.20000000000000284</v>
      </c>
      <c r="H184" s="26">
        <f>[2]xyKoordinatas!AL181+[2]xyKoordinatas!AO181+[2]xyKoordinatas!AR181</f>
        <v>2.1999999999999997</v>
      </c>
      <c r="I184" s="26">
        <f>[2]xyKoordinatas!AM181+[2]xyKoordinatas!AP181+[2]xyKoordinatas!AS181</f>
        <v>0.79999999999999982</v>
      </c>
      <c r="J184" s="26">
        <f>[2]xyKoordinatas!AN181+[2]xyKoordinatas!AQ181+[2]xyKoordinatas!AT181</f>
        <v>1.1000000000000001</v>
      </c>
      <c r="K184" s="26">
        <f t="shared" si="11"/>
        <v>1.9</v>
      </c>
      <c r="L184" s="25">
        <f>[2]xyKoordinatas!V181</f>
        <v>4.0999999999999996</v>
      </c>
      <c r="M184" s="26">
        <f>[2]xyKoordinatas!E181</f>
        <v>0.2</v>
      </c>
      <c r="N184" s="26">
        <f>[2]xyKoordinatas!F181</f>
        <v>91.3</v>
      </c>
      <c r="O184" s="27" t="str">
        <f>[2]xyKoordinatas!AK181</f>
        <v>Māls</v>
      </c>
      <c r="P184" s="7">
        <f t="shared" si="12"/>
        <v>0</v>
      </c>
      <c r="Q184" s="7">
        <f t="shared" si="13"/>
        <v>0</v>
      </c>
      <c r="S184" s="9">
        <f t="shared" si="14"/>
        <v>4.2999999999999972</v>
      </c>
    </row>
    <row r="185" spans="1:19" ht="13.5" customHeight="1" x14ac:dyDescent="0.25">
      <c r="A185" s="23" t="str">
        <f>[2]xyKoordinatas!A182</f>
        <v>z.181</v>
      </c>
      <c r="B185" s="24">
        <f>[2]xyKoordinatas!C182</f>
        <v>316005</v>
      </c>
      <c r="C185" s="24">
        <f>[2]xyKoordinatas!B182</f>
        <v>726857</v>
      </c>
      <c r="D185" s="25">
        <f>[2]xyKoordinatas!D182</f>
        <v>91.2</v>
      </c>
      <c r="E185" s="26">
        <f>[2]xyKoordinatas!M182</f>
        <v>91</v>
      </c>
      <c r="F185" s="26">
        <f>[2]xyKoordinatas!I182</f>
        <v>87</v>
      </c>
      <c r="G185" s="26">
        <f t="shared" si="10"/>
        <v>0.20000000000000284</v>
      </c>
      <c r="H185" s="26">
        <f>[2]xyKoordinatas!AL182+[2]xyKoordinatas!AO182+[2]xyKoordinatas!AR182</f>
        <v>2</v>
      </c>
      <c r="I185" s="26">
        <f>[2]xyKoordinatas!AM182+[2]xyKoordinatas!AP182+[2]xyKoordinatas!AS182</f>
        <v>1.5</v>
      </c>
      <c r="J185" s="26">
        <f>[2]xyKoordinatas!AN182+[2]xyKoordinatas!AQ182+[2]xyKoordinatas!AT182</f>
        <v>0.5</v>
      </c>
      <c r="K185" s="26">
        <f t="shared" si="11"/>
        <v>2</v>
      </c>
      <c r="L185" s="25">
        <f>[2]xyKoordinatas!V182</f>
        <v>4</v>
      </c>
      <c r="M185" s="26">
        <f>[2]xyKoordinatas!E182</f>
        <v>0.2</v>
      </c>
      <c r="N185" s="26">
        <f>[2]xyKoordinatas!F182</f>
        <v>91</v>
      </c>
      <c r="O185" s="27" t="str">
        <f>[2]xyKoordinatas!AK182</f>
        <v>Māls</v>
      </c>
      <c r="P185" s="7">
        <f t="shared" si="12"/>
        <v>0</v>
      </c>
      <c r="Q185" s="7">
        <f t="shared" si="13"/>
        <v>0</v>
      </c>
      <c r="S185" s="9">
        <f t="shared" si="14"/>
        <v>4.2000000000000028</v>
      </c>
    </row>
    <row r="186" spans="1:19" ht="13.5" customHeight="1" x14ac:dyDescent="0.25">
      <c r="A186" s="23" t="str">
        <f>[2]xyKoordinatas!A183</f>
        <v>z.182</v>
      </c>
      <c r="B186" s="24">
        <f>[2]xyKoordinatas!C183</f>
        <v>316093</v>
      </c>
      <c r="C186" s="24">
        <f>[2]xyKoordinatas!B183</f>
        <v>726805</v>
      </c>
      <c r="D186" s="25">
        <f>[2]xyKoordinatas!D183</f>
        <v>90.7</v>
      </c>
      <c r="E186" s="26">
        <f>[2]xyKoordinatas!M183</f>
        <v>90.5</v>
      </c>
      <c r="F186" s="26">
        <f>[2]xyKoordinatas!I183</f>
        <v>86.600000000000009</v>
      </c>
      <c r="G186" s="26">
        <f t="shared" si="10"/>
        <v>0.20000000000000284</v>
      </c>
      <c r="H186" s="26">
        <f>[2]xyKoordinatas!AL183+[2]xyKoordinatas!AO183+[2]xyKoordinatas!AR183</f>
        <v>1.7</v>
      </c>
      <c r="I186" s="26">
        <f>[2]xyKoordinatas!AM183+[2]xyKoordinatas!AP183+[2]xyKoordinatas!AS183</f>
        <v>1.6999999999999997</v>
      </c>
      <c r="J186" s="26">
        <f>[2]xyKoordinatas!AN183+[2]xyKoordinatas!AQ183+[2]xyKoordinatas!AT183</f>
        <v>0.5</v>
      </c>
      <c r="K186" s="26">
        <f t="shared" si="11"/>
        <v>2.1999999999999997</v>
      </c>
      <c r="L186" s="25">
        <f>[2]xyKoordinatas!V183</f>
        <v>3.8999999999999995</v>
      </c>
      <c r="M186" s="26">
        <f>[2]xyKoordinatas!E183</f>
        <v>0.2</v>
      </c>
      <c r="N186" s="26">
        <f>[2]xyKoordinatas!F183</f>
        <v>90.5</v>
      </c>
      <c r="O186" s="27" t="str">
        <f>[2]xyKoordinatas!AK183</f>
        <v>Māls</v>
      </c>
      <c r="P186" s="7">
        <f t="shared" si="12"/>
        <v>0</v>
      </c>
      <c r="Q186" s="7">
        <f t="shared" si="13"/>
        <v>0</v>
      </c>
      <c r="S186" s="9">
        <f t="shared" si="14"/>
        <v>4.0999999999999943</v>
      </c>
    </row>
    <row r="187" spans="1:19" ht="13.5" customHeight="1" x14ac:dyDescent="0.25">
      <c r="A187" s="23" t="str">
        <f>[2]xyKoordinatas!A184</f>
        <v>z.183</v>
      </c>
      <c r="B187" s="24">
        <f>[2]xyKoordinatas!C184</f>
        <v>316181</v>
      </c>
      <c r="C187" s="24">
        <f>[2]xyKoordinatas!B184</f>
        <v>726756</v>
      </c>
      <c r="D187" s="25">
        <f>[2]xyKoordinatas!D184</f>
        <v>90.1</v>
      </c>
      <c r="E187" s="26">
        <f>[2]xyKoordinatas!M184</f>
        <v>89.899999999999991</v>
      </c>
      <c r="F187" s="26">
        <f>[2]xyKoordinatas!I184</f>
        <v>87.6</v>
      </c>
      <c r="G187" s="26">
        <f t="shared" si="10"/>
        <v>0.20000000000000284</v>
      </c>
      <c r="H187" s="26">
        <f>[2]xyKoordinatas!AL184+[2]xyKoordinatas!AO184+[2]xyKoordinatas!AR184</f>
        <v>1</v>
      </c>
      <c r="I187" s="26">
        <f>[2]xyKoordinatas!AM184+[2]xyKoordinatas!AP184+[2]xyKoordinatas!AS184</f>
        <v>1.3</v>
      </c>
      <c r="J187" s="26">
        <f>[2]xyKoordinatas!AN184+[2]xyKoordinatas!AQ184+[2]xyKoordinatas!AT184</f>
        <v>0</v>
      </c>
      <c r="K187" s="26">
        <f t="shared" si="11"/>
        <v>1.3</v>
      </c>
      <c r="L187" s="25">
        <f>[2]xyKoordinatas!V184</f>
        <v>2.2999999999999998</v>
      </c>
      <c r="M187" s="26">
        <f>[2]xyKoordinatas!E184</f>
        <v>0.2</v>
      </c>
      <c r="N187" s="26">
        <f>[2]xyKoordinatas!F184</f>
        <v>89.899999999999991</v>
      </c>
      <c r="O187" s="27" t="str">
        <f>[2]xyKoordinatas!AK184</f>
        <v>Māls</v>
      </c>
      <c r="P187" s="7">
        <f t="shared" si="12"/>
        <v>0</v>
      </c>
      <c r="Q187" s="7">
        <f t="shared" si="13"/>
        <v>0</v>
      </c>
      <c r="S187" s="9">
        <f t="shared" si="14"/>
        <v>2.5</v>
      </c>
    </row>
    <row r="188" spans="1:19" ht="13.5" customHeight="1" x14ac:dyDescent="0.25">
      <c r="A188" s="23" t="str">
        <f>[2]xyKoordinatas!A185</f>
        <v>z.184</v>
      </c>
      <c r="B188" s="24">
        <f>[2]xyKoordinatas!C185</f>
        <v>316266</v>
      </c>
      <c r="C188" s="24">
        <f>[2]xyKoordinatas!B185</f>
        <v>726710</v>
      </c>
      <c r="D188" s="25">
        <f>[2]xyKoordinatas!D185</f>
        <v>89.4</v>
      </c>
      <c r="E188" s="26">
        <f>[2]xyKoordinatas!M185</f>
        <v>89.2</v>
      </c>
      <c r="F188" s="26">
        <f>[2]xyKoordinatas!I185</f>
        <v>88</v>
      </c>
      <c r="G188" s="26">
        <f t="shared" si="10"/>
        <v>0.20000000000000284</v>
      </c>
      <c r="H188" s="26">
        <f>[2]xyKoordinatas!AL185+[2]xyKoordinatas!AO185+[2]xyKoordinatas!AR185</f>
        <v>0.39999999999999997</v>
      </c>
      <c r="I188" s="26">
        <f>[2]xyKoordinatas!AM185+[2]xyKoordinatas!AP185+[2]xyKoordinatas!AS185</f>
        <v>0.79999999999999993</v>
      </c>
      <c r="J188" s="26">
        <f>[2]xyKoordinatas!AN185+[2]xyKoordinatas!AQ185+[2]xyKoordinatas!AT185</f>
        <v>0</v>
      </c>
      <c r="K188" s="26">
        <f t="shared" si="11"/>
        <v>0.79999999999999993</v>
      </c>
      <c r="L188" s="25">
        <f>[2]xyKoordinatas!V185</f>
        <v>1.2</v>
      </c>
      <c r="M188" s="26">
        <f>[2]xyKoordinatas!E185</f>
        <v>0.2</v>
      </c>
      <c r="N188" s="26">
        <f>[2]xyKoordinatas!F185</f>
        <v>89.2</v>
      </c>
      <c r="O188" s="27" t="str">
        <f>[2]xyKoordinatas!AK185</f>
        <v>Māls</v>
      </c>
      <c r="P188" s="7">
        <f t="shared" si="12"/>
        <v>0</v>
      </c>
      <c r="Q188" s="7">
        <f t="shared" si="13"/>
        <v>0</v>
      </c>
      <c r="S188" s="9">
        <f t="shared" si="14"/>
        <v>1.4000000000000057</v>
      </c>
    </row>
    <row r="189" spans="1:19" ht="13.5" customHeight="1" x14ac:dyDescent="0.25">
      <c r="A189" s="23" t="str">
        <f>[2]xyKoordinatas!A186</f>
        <v>z.185</v>
      </c>
      <c r="B189" s="24">
        <f>[2]xyKoordinatas!C186</f>
        <v>316354</v>
      </c>
      <c r="C189" s="24">
        <f>[2]xyKoordinatas!B186</f>
        <v>726660</v>
      </c>
      <c r="D189" s="25">
        <f>[2]xyKoordinatas!D186</f>
        <v>89.3</v>
      </c>
      <c r="E189" s="26">
        <f>[2]xyKoordinatas!M186</f>
        <v>89.1</v>
      </c>
      <c r="F189" s="26">
        <f>[2]xyKoordinatas!I186</f>
        <v>87.1</v>
      </c>
      <c r="G189" s="26">
        <f t="shared" si="10"/>
        <v>0.20000000000000284</v>
      </c>
      <c r="H189" s="26">
        <f>[2]xyKoordinatas!AL186+[2]xyKoordinatas!AO186+[2]xyKoordinatas!AR186</f>
        <v>0.50000000000000022</v>
      </c>
      <c r="I189" s="26">
        <f>[2]xyKoordinatas!AM186+[2]xyKoordinatas!AP186+[2]xyKoordinatas!AS186</f>
        <v>1.5</v>
      </c>
      <c r="J189" s="26">
        <f>[2]xyKoordinatas!AN186+[2]xyKoordinatas!AQ186+[2]xyKoordinatas!AT186</f>
        <v>0</v>
      </c>
      <c r="K189" s="26">
        <f t="shared" si="11"/>
        <v>1.5</v>
      </c>
      <c r="L189" s="25">
        <f>[2]xyKoordinatas!V186</f>
        <v>2</v>
      </c>
      <c r="M189" s="26">
        <f>[2]xyKoordinatas!E186</f>
        <v>0.8</v>
      </c>
      <c r="N189" s="26">
        <f>[2]xyKoordinatas!F186</f>
        <v>88.5</v>
      </c>
      <c r="O189" s="27" t="str">
        <f>[2]xyKoordinatas!AK186</f>
        <v>Māls</v>
      </c>
      <c r="P189" s="7">
        <f t="shared" si="12"/>
        <v>0</v>
      </c>
      <c r="Q189" s="7">
        <f t="shared" si="13"/>
        <v>0</v>
      </c>
      <c r="S189" s="9">
        <f t="shared" si="14"/>
        <v>2.2000000000000028</v>
      </c>
    </row>
    <row r="190" spans="1:19" ht="13.5" customHeight="1" x14ac:dyDescent="0.25">
      <c r="A190" s="23" t="str">
        <f>[2]xyKoordinatas!A187</f>
        <v>z.186</v>
      </c>
      <c r="B190" s="24">
        <f>[2]xyKoordinatas!C187</f>
        <v>315197</v>
      </c>
      <c r="C190" s="24">
        <f>[2]xyKoordinatas!B187</f>
        <v>727416</v>
      </c>
      <c r="D190" s="25">
        <f>[2]xyKoordinatas!D187</f>
        <v>90.4</v>
      </c>
      <c r="E190" s="26">
        <f>[2]xyKoordinatas!M187</f>
        <v>90.4</v>
      </c>
      <c r="F190" s="26">
        <f>[2]xyKoordinatas!I187</f>
        <v>90.4</v>
      </c>
      <c r="G190" s="26">
        <f t="shared" si="10"/>
        <v>0</v>
      </c>
      <c r="H190" s="26">
        <f>[2]xyKoordinatas!AL187+[2]xyKoordinatas!AO187+[2]xyKoordinatas!AR187</f>
        <v>0</v>
      </c>
      <c r="I190" s="26">
        <f>[2]xyKoordinatas!AM187+[2]xyKoordinatas!AP187+[2]xyKoordinatas!AS187</f>
        <v>0</v>
      </c>
      <c r="J190" s="26">
        <f>[2]xyKoordinatas!AN187+[2]xyKoordinatas!AQ187+[2]xyKoordinatas!AT187</f>
        <v>0</v>
      </c>
      <c r="K190" s="26">
        <f t="shared" si="11"/>
        <v>0</v>
      </c>
      <c r="L190" s="25">
        <f>[2]xyKoordinatas!V187</f>
        <v>0</v>
      </c>
      <c r="M190" s="26" t="str">
        <f>[2]xyKoordinatas!E187</f>
        <v>-</v>
      </c>
      <c r="N190" s="26" t="str">
        <f>[2]xyKoordinatas!F187</f>
        <v>-</v>
      </c>
      <c r="O190" s="27" t="str">
        <f>[2]xyKoordinatas!AK187</f>
        <v>Māls</v>
      </c>
      <c r="P190" s="7">
        <f t="shared" si="12"/>
        <v>0</v>
      </c>
      <c r="Q190" s="7">
        <f t="shared" si="13"/>
        <v>0</v>
      </c>
      <c r="S190" s="9">
        <f t="shared" si="14"/>
        <v>0</v>
      </c>
    </row>
    <row r="191" spans="1:19" ht="13.5" customHeight="1" x14ac:dyDescent="0.25">
      <c r="A191" s="23" t="str">
        <f>[2]xyKoordinatas!A188</f>
        <v>z.187</v>
      </c>
      <c r="B191" s="24">
        <f>[2]xyKoordinatas!C188</f>
        <v>315268</v>
      </c>
      <c r="C191" s="24">
        <f>[2]xyKoordinatas!B188</f>
        <v>727379</v>
      </c>
      <c r="D191" s="25">
        <f>[2]xyKoordinatas!D188</f>
        <v>90.6</v>
      </c>
      <c r="E191" s="26">
        <f>[2]xyKoordinatas!M188</f>
        <v>90.399999999999991</v>
      </c>
      <c r="F191" s="26">
        <f>[2]xyKoordinatas!I188</f>
        <v>86.399999999999991</v>
      </c>
      <c r="G191" s="26">
        <f t="shared" si="10"/>
        <v>0.20000000000000284</v>
      </c>
      <c r="H191" s="26">
        <f>[2]xyKoordinatas!AL188+[2]xyKoordinatas!AO188+[2]xyKoordinatas!AR188</f>
        <v>0.8</v>
      </c>
      <c r="I191" s="26">
        <f>[2]xyKoordinatas!AM188+[2]xyKoordinatas!AP188+[2]xyKoordinatas!AS188</f>
        <v>3.2</v>
      </c>
      <c r="J191" s="26">
        <f>[2]xyKoordinatas!AN188+[2]xyKoordinatas!AQ188+[2]xyKoordinatas!AT188</f>
        <v>0</v>
      </c>
      <c r="K191" s="26">
        <f t="shared" si="11"/>
        <v>3.2</v>
      </c>
      <c r="L191" s="25">
        <f>[2]xyKoordinatas!V188</f>
        <v>4</v>
      </c>
      <c r="M191" s="26">
        <f>[2]xyKoordinatas!E188</f>
        <v>0.2</v>
      </c>
      <c r="N191" s="26">
        <f>[2]xyKoordinatas!F188</f>
        <v>90.399999999999991</v>
      </c>
      <c r="O191" s="27" t="str">
        <f>[2]xyKoordinatas!AK188</f>
        <v>Māls</v>
      </c>
      <c r="P191" s="7">
        <f t="shared" si="12"/>
        <v>0</v>
      </c>
      <c r="Q191" s="7">
        <f t="shared" si="13"/>
        <v>0</v>
      </c>
      <c r="S191" s="9">
        <f t="shared" si="14"/>
        <v>4.2000000000000028</v>
      </c>
    </row>
    <row r="192" spans="1:19" ht="13.5" customHeight="1" x14ac:dyDescent="0.25">
      <c r="A192" s="23" t="str">
        <f>[2]xyKoordinatas!A189</f>
        <v>z.188</v>
      </c>
      <c r="B192" s="24">
        <f>[2]xyKoordinatas!C189</f>
        <v>315351</v>
      </c>
      <c r="C192" s="24">
        <f>[2]xyKoordinatas!B189</f>
        <v>727329</v>
      </c>
      <c r="D192" s="25">
        <f>[2]xyKoordinatas!D189</f>
        <v>90.9</v>
      </c>
      <c r="E192" s="26">
        <f>[2]xyKoordinatas!M189</f>
        <v>90.7</v>
      </c>
      <c r="F192" s="26">
        <f>[2]xyKoordinatas!I189</f>
        <v>86.600000000000009</v>
      </c>
      <c r="G192" s="26">
        <f t="shared" si="10"/>
        <v>0.20000000000000284</v>
      </c>
      <c r="H192" s="26">
        <f>[2]xyKoordinatas!AL189+[2]xyKoordinatas!AO189+[2]xyKoordinatas!AR189</f>
        <v>0.49999999999999994</v>
      </c>
      <c r="I192" s="26">
        <f>[2]xyKoordinatas!AM189+[2]xyKoordinatas!AP189+[2]xyKoordinatas!AS189</f>
        <v>3.5999999999999996</v>
      </c>
      <c r="J192" s="26">
        <f>[2]xyKoordinatas!AN189+[2]xyKoordinatas!AQ189+[2]xyKoordinatas!AT189</f>
        <v>0</v>
      </c>
      <c r="K192" s="26">
        <f t="shared" si="11"/>
        <v>3.5999999999999996</v>
      </c>
      <c r="L192" s="25">
        <f>[2]xyKoordinatas!V189</f>
        <v>4.0999999999999996</v>
      </c>
      <c r="M192" s="26">
        <f>[2]xyKoordinatas!E189</f>
        <v>0.2</v>
      </c>
      <c r="N192" s="26">
        <f>[2]xyKoordinatas!F189</f>
        <v>90.7</v>
      </c>
      <c r="O192" s="27" t="str">
        <f>[2]xyKoordinatas!AK189</f>
        <v>Māls</v>
      </c>
      <c r="P192" s="7">
        <f t="shared" si="12"/>
        <v>0</v>
      </c>
      <c r="Q192" s="7">
        <f t="shared" si="13"/>
        <v>0</v>
      </c>
      <c r="S192" s="9">
        <f t="shared" si="14"/>
        <v>4.2999999999999972</v>
      </c>
    </row>
    <row r="193" spans="1:19" ht="13.5" customHeight="1" x14ac:dyDescent="0.25">
      <c r="A193" s="23" t="str">
        <f>[2]xyKoordinatas!A190</f>
        <v>z.189</v>
      </c>
      <c r="B193" s="24">
        <f>[2]xyKoordinatas!C190</f>
        <v>315445</v>
      </c>
      <c r="C193" s="24">
        <f>[2]xyKoordinatas!B190</f>
        <v>727282</v>
      </c>
      <c r="D193" s="25">
        <f>[2]xyKoordinatas!D190</f>
        <v>91.2</v>
      </c>
      <c r="E193" s="26">
        <f>[2]xyKoordinatas!M190</f>
        <v>91</v>
      </c>
      <c r="F193" s="26">
        <f>[2]xyKoordinatas!I190</f>
        <v>86.8</v>
      </c>
      <c r="G193" s="26">
        <f t="shared" si="10"/>
        <v>0.20000000000000284</v>
      </c>
      <c r="H193" s="26">
        <f>[2]xyKoordinatas!AL190+[2]xyKoordinatas!AO190+[2]xyKoordinatas!AR190</f>
        <v>0.3</v>
      </c>
      <c r="I193" s="26">
        <f>[2]xyKoordinatas!AM190+[2]xyKoordinatas!AP190+[2]xyKoordinatas!AS190</f>
        <v>3.9000000000000004</v>
      </c>
      <c r="J193" s="26">
        <f>[2]xyKoordinatas!AN190+[2]xyKoordinatas!AQ190+[2]xyKoordinatas!AT190</f>
        <v>0</v>
      </c>
      <c r="K193" s="26">
        <f t="shared" si="11"/>
        <v>3.9000000000000004</v>
      </c>
      <c r="L193" s="25">
        <f>[2]xyKoordinatas!V190</f>
        <v>4.2</v>
      </c>
      <c r="M193" s="26">
        <f>[2]xyKoordinatas!E190</f>
        <v>0.2</v>
      </c>
      <c r="N193" s="26">
        <f>[2]xyKoordinatas!F190</f>
        <v>91</v>
      </c>
      <c r="O193" s="27" t="str">
        <f>[2]xyKoordinatas!AK190</f>
        <v>Mālains aleirīts</v>
      </c>
      <c r="P193" s="7">
        <f t="shared" si="12"/>
        <v>0</v>
      </c>
      <c r="Q193" s="7">
        <f t="shared" si="13"/>
        <v>0</v>
      </c>
      <c r="S193" s="9">
        <f t="shared" si="14"/>
        <v>4.4000000000000057</v>
      </c>
    </row>
    <row r="194" spans="1:19" ht="13.5" customHeight="1" x14ac:dyDescent="0.25">
      <c r="A194" s="23" t="str">
        <f>[2]xyKoordinatas!A191</f>
        <v>z.190</v>
      </c>
      <c r="B194" s="24">
        <f>[2]xyKoordinatas!C191</f>
        <v>315523</v>
      </c>
      <c r="C194" s="24">
        <f>[2]xyKoordinatas!B191</f>
        <v>727236</v>
      </c>
      <c r="D194" s="25">
        <f>[2]xyKoordinatas!D191</f>
        <v>91.2</v>
      </c>
      <c r="E194" s="26">
        <f>[2]xyKoordinatas!M191</f>
        <v>91</v>
      </c>
      <c r="F194" s="26">
        <f>[2]xyKoordinatas!I191</f>
        <v>87.3</v>
      </c>
      <c r="G194" s="26">
        <f t="shared" si="10"/>
        <v>0.20000000000000284</v>
      </c>
      <c r="H194" s="26">
        <f>[2]xyKoordinatas!AL191+[2]xyKoordinatas!AO191+[2]xyKoordinatas!AR191</f>
        <v>1.5</v>
      </c>
      <c r="I194" s="26">
        <f>[2]xyKoordinatas!AM191+[2]xyKoordinatas!AP191+[2]xyKoordinatas!AS191</f>
        <v>2.2000000000000002</v>
      </c>
      <c r="J194" s="26">
        <f>[2]xyKoordinatas!AN191+[2]xyKoordinatas!AQ191+[2]xyKoordinatas!AT191</f>
        <v>0</v>
      </c>
      <c r="K194" s="26">
        <f t="shared" si="11"/>
        <v>2.2000000000000002</v>
      </c>
      <c r="L194" s="25">
        <f>[2]xyKoordinatas!V191</f>
        <v>3.7</v>
      </c>
      <c r="M194" s="26">
        <f>[2]xyKoordinatas!E191</f>
        <v>0.2</v>
      </c>
      <c r="N194" s="26">
        <f>[2]xyKoordinatas!F191</f>
        <v>91</v>
      </c>
      <c r="O194" s="27" t="str">
        <f>[2]xyKoordinatas!AK191</f>
        <v>Mālains aleirīts</v>
      </c>
      <c r="P194" s="7">
        <f t="shared" si="12"/>
        <v>0</v>
      </c>
      <c r="Q194" s="7">
        <f t="shared" si="13"/>
        <v>0</v>
      </c>
      <c r="S194" s="9">
        <f t="shared" si="14"/>
        <v>3.9000000000000057</v>
      </c>
    </row>
    <row r="195" spans="1:19" ht="13.5" customHeight="1" x14ac:dyDescent="0.25">
      <c r="A195" s="23" t="str">
        <f>[2]xyKoordinatas!A192</f>
        <v>z.191</v>
      </c>
      <c r="B195" s="24">
        <f>[2]xyKoordinatas!C192</f>
        <v>315614</v>
      </c>
      <c r="C195" s="24">
        <f>[2]xyKoordinatas!B192</f>
        <v>727183</v>
      </c>
      <c r="D195" s="25">
        <f>[2]xyKoordinatas!D192</f>
        <v>91.4</v>
      </c>
      <c r="E195" s="26">
        <f>[2]xyKoordinatas!M192</f>
        <v>91.2</v>
      </c>
      <c r="F195" s="26">
        <f>[2]xyKoordinatas!I192</f>
        <v>87</v>
      </c>
      <c r="G195" s="26">
        <f t="shared" si="10"/>
        <v>0.20000000000000284</v>
      </c>
      <c r="H195" s="26">
        <f>[2]xyKoordinatas!AL192+[2]xyKoordinatas!AO192+[2]xyKoordinatas!AR192</f>
        <v>1.5000000000000002</v>
      </c>
      <c r="I195" s="26">
        <f>[2]xyKoordinatas!AM192+[2]xyKoordinatas!AP192+[2]xyKoordinatas!AS192</f>
        <v>1.3000000000000003</v>
      </c>
      <c r="J195" s="26">
        <f>[2]xyKoordinatas!AN192+[2]xyKoordinatas!AQ192+[2]xyKoordinatas!AT192</f>
        <v>1.4</v>
      </c>
      <c r="K195" s="26">
        <f t="shared" si="11"/>
        <v>2.7</v>
      </c>
      <c r="L195" s="25">
        <f>[2]xyKoordinatas!V192</f>
        <v>4.2</v>
      </c>
      <c r="M195" s="26">
        <f>[2]xyKoordinatas!E192</f>
        <v>0.2</v>
      </c>
      <c r="N195" s="26">
        <f>[2]xyKoordinatas!F192</f>
        <v>91.2</v>
      </c>
      <c r="O195" s="27" t="str">
        <f>[2]xyKoordinatas!AK192</f>
        <v>Māls</v>
      </c>
      <c r="P195" s="7">
        <f t="shared" si="12"/>
        <v>0</v>
      </c>
      <c r="Q195" s="7">
        <f t="shared" si="13"/>
        <v>0</v>
      </c>
      <c r="S195" s="9">
        <f t="shared" si="14"/>
        <v>4.4000000000000057</v>
      </c>
    </row>
    <row r="196" spans="1:19" ht="13.5" customHeight="1" x14ac:dyDescent="0.25">
      <c r="A196" s="23" t="str">
        <f>[2]xyKoordinatas!A193</f>
        <v>z.192</v>
      </c>
      <c r="B196" s="24">
        <f>[2]xyKoordinatas!C193</f>
        <v>315704</v>
      </c>
      <c r="C196" s="24">
        <f>[2]xyKoordinatas!B193</f>
        <v>727140</v>
      </c>
      <c r="D196" s="25">
        <f>[2]xyKoordinatas!D193</f>
        <v>91.4</v>
      </c>
      <c r="E196" s="26">
        <f>[2]xyKoordinatas!M193</f>
        <v>91.2</v>
      </c>
      <c r="F196" s="26">
        <f>[2]xyKoordinatas!I193</f>
        <v>86.7</v>
      </c>
      <c r="G196" s="26">
        <f t="shared" si="10"/>
        <v>0.20000000000000284</v>
      </c>
      <c r="H196" s="26">
        <f>[2]xyKoordinatas!AL193+[2]xyKoordinatas!AO193+[2]xyKoordinatas!AR193</f>
        <v>1.3</v>
      </c>
      <c r="I196" s="26">
        <f>[2]xyKoordinatas!AM193+[2]xyKoordinatas!AP193+[2]xyKoordinatas!AS193</f>
        <v>2</v>
      </c>
      <c r="J196" s="26">
        <f>[2]xyKoordinatas!AN193+[2]xyKoordinatas!AQ193+[2]xyKoordinatas!AT193</f>
        <v>1.2000000000000002</v>
      </c>
      <c r="K196" s="26">
        <f t="shared" si="11"/>
        <v>3.2</v>
      </c>
      <c r="L196" s="25">
        <f>[2]xyKoordinatas!V193</f>
        <v>4.5</v>
      </c>
      <c r="M196" s="26">
        <f>[2]xyKoordinatas!E193</f>
        <v>0.2</v>
      </c>
      <c r="N196" s="26">
        <f>[2]xyKoordinatas!F193</f>
        <v>91.2</v>
      </c>
      <c r="O196" s="27" t="str">
        <f>[2]xyKoordinatas!AK193</f>
        <v>Māls</v>
      </c>
      <c r="P196" s="7">
        <f t="shared" si="12"/>
        <v>0</v>
      </c>
      <c r="Q196" s="7">
        <f t="shared" si="13"/>
        <v>0</v>
      </c>
      <c r="S196" s="9">
        <f t="shared" si="14"/>
        <v>4.7000000000000028</v>
      </c>
    </row>
    <row r="197" spans="1:19" ht="13.5" customHeight="1" x14ac:dyDescent="0.25">
      <c r="A197" s="23" t="str">
        <f>[2]xyKoordinatas!A194</f>
        <v>z.193</v>
      </c>
      <c r="B197" s="24">
        <f>[2]xyKoordinatas!C194</f>
        <v>315792</v>
      </c>
      <c r="C197" s="24">
        <f>[2]xyKoordinatas!B194</f>
        <v>727092</v>
      </c>
      <c r="D197" s="25">
        <f>[2]xyKoordinatas!D194</f>
        <v>91.5</v>
      </c>
      <c r="E197" s="26">
        <f>[2]xyKoordinatas!M194</f>
        <v>91.3</v>
      </c>
      <c r="F197" s="26">
        <f>[2]xyKoordinatas!I194</f>
        <v>85.8</v>
      </c>
      <c r="G197" s="26">
        <f t="shared" si="10"/>
        <v>0.20000000000000284</v>
      </c>
      <c r="H197" s="26">
        <f>[2]xyKoordinatas!AL194+[2]xyKoordinatas!AO194+[2]xyKoordinatas!AR194</f>
        <v>1.5</v>
      </c>
      <c r="I197" s="26">
        <f>[2]xyKoordinatas!AM194+[2]xyKoordinatas!AP194+[2]xyKoordinatas!AS194</f>
        <v>3.5</v>
      </c>
      <c r="J197" s="26">
        <f>[2]xyKoordinatas!AN194+[2]xyKoordinatas!AQ194+[2]xyKoordinatas!AT194</f>
        <v>0.5</v>
      </c>
      <c r="K197" s="26">
        <f t="shared" si="11"/>
        <v>4</v>
      </c>
      <c r="L197" s="25">
        <f>[2]xyKoordinatas!V194</f>
        <v>5.5</v>
      </c>
      <c r="M197" s="26">
        <f>[2]xyKoordinatas!E194</f>
        <v>0.2</v>
      </c>
      <c r="N197" s="26">
        <f>[2]xyKoordinatas!F194</f>
        <v>91.3</v>
      </c>
      <c r="O197" s="27" t="str">
        <f>[2]xyKoordinatas!AK194</f>
        <v>Māls</v>
      </c>
      <c r="P197" s="7">
        <f t="shared" si="12"/>
        <v>0</v>
      </c>
      <c r="Q197" s="7">
        <f t="shared" si="13"/>
        <v>0</v>
      </c>
      <c r="S197" s="9">
        <f t="shared" si="14"/>
        <v>5.7000000000000028</v>
      </c>
    </row>
    <row r="198" spans="1:19" ht="13.5" customHeight="1" x14ac:dyDescent="0.25">
      <c r="A198" s="23" t="str">
        <f>[2]xyKoordinatas!A195</f>
        <v>z.194</v>
      </c>
      <c r="B198" s="24">
        <f>[2]xyKoordinatas!C195</f>
        <v>315876</v>
      </c>
      <c r="C198" s="24">
        <f>[2]xyKoordinatas!B195</f>
        <v>727038</v>
      </c>
      <c r="D198" s="25">
        <f>[2]xyKoordinatas!D195</f>
        <v>91.6</v>
      </c>
      <c r="E198" s="26">
        <f>[2]xyKoordinatas!M195</f>
        <v>91.399999999999991</v>
      </c>
      <c r="F198" s="26">
        <f>[2]xyKoordinatas!I195</f>
        <v>86.3</v>
      </c>
      <c r="G198" s="26">
        <f t="shared" ref="G198:G250" si="15">D198-E198</f>
        <v>0.20000000000000284</v>
      </c>
      <c r="H198" s="26">
        <f>[2]xyKoordinatas!AL195+[2]xyKoordinatas!AO195+[2]xyKoordinatas!AR195</f>
        <v>1.2000000000000002</v>
      </c>
      <c r="I198" s="26">
        <f>[2]xyKoordinatas!AM195+[2]xyKoordinatas!AP195+[2]xyKoordinatas!AS195</f>
        <v>2.8999999999999995</v>
      </c>
      <c r="J198" s="26">
        <f>[2]xyKoordinatas!AN195+[2]xyKoordinatas!AQ195+[2]xyKoordinatas!AT195</f>
        <v>1</v>
      </c>
      <c r="K198" s="26">
        <f t="shared" ref="K198:K250" si="16">I198+J198</f>
        <v>3.8999999999999995</v>
      </c>
      <c r="L198" s="25">
        <f>[2]xyKoordinatas!V195</f>
        <v>5.0999999999999996</v>
      </c>
      <c r="M198" s="26">
        <f>[2]xyKoordinatas!E195</f>
        <v>0.2</v>
      </c>
      <c r="N198" s="26">
        <f>[2]xyKoordinatas!F195</f>
        <v>91.399999999999991</v>
      </c>
      <c r="O198" s="27" t="str">
        <f>[2]xyKoordinatas!AK195</f>
        <v>Māls</v>
      </c>
      <c r="P198" s="7">
        <f t="shared" ref="P198:P261" si="17">L198-K198-H198</f>
        <v>0</v>
      </c>
      <c r="Q198" s="7">
        <f t="shared" ref="Q198:Q261" si="18">K198-J198-I198</f>
        <v>0</v>
      </c>
      <c r="S198" s="9">
        <f t="shared" ref="S198:S250" si="19">D198-F198</f>
        <v>5.2999999999999972</v>
      </c>
    </row>
    <row r="199" spans="1:19" ht="13.5" customHeight="1" x14ac:dyDescent="0.25">
      <c r="A199" s="23" t="str">
        <f>[2]xyKoordinatas!A196</f>
        <v>z.195</v>
      </c>
      <c r="B199" s="24">
        <f>[2]xyKoordinatas!C196</f>
        <v>315967</v>
      </c>
      <c r="C199" s="24">
        <f>[2]xyKoordinatas!B196</f>
        <v>726995</v>
      </c>
      <c r="D199" s="25">
        <f>[2]xyKoordinatas!D196</f>
        <v>91.4</v>
      </c>
      <c r="E199" s="26">
        <f>[2]xyKoordinatas!M196</f>
        <v>91.2</v>
      </c>
      <c r="F199" s="26">
        <f>[2]xyKoordinatas!I196</f>
        <v>86.7</v>
      </c>
      <c r="G199" s="26">
        <f t="shared" si="15"/>
        <v>0.20000000000000284</v>
      </c>
      <c r="H199" s="26">
        <f>[2]xyKoordinatas!AL196+[2]xyKoordinatas!AO196+[2]xyKoordinatas!AR196</f>
        <v>0.70000000000000018</v>
      </c>
      <c r="I199" s="26">
        <f>[2]xyKoordinatas!AM196+[2]xyKoordinatas!AP196+[2]xyKoordinatas!AS196</f>
        <v>2.7</v>
      </c>
      <c r="J199" s="26">
        <f>[2]xyKoordinatas!AN196+[2]xyKoordinatas!AQ196+[2]xyKoordinatas!AT196</f>
        <v>1.1000000000000001</v>
      </c>
      <c r="K199" s="26">
        <f t="shared" si="16"/>
        <v>3.8000000000000003</v>
      </c>
      <c r="L199" s="25">
        <f>[2]xyKoordinatas!V196</f>
        <v>4.5</v>
      </c>
      <c r="M199" s="26">
        <f>[2]xyKoordinatas!E196</f>
        <v>0.2</v>
      </c>
      <c r="N199" s="26">
        <f>[2]xyKoordinatas!F196</f>
        <v>91.2</v>
      </c>
      <c r="O199" s="27" t="str">
        <f>[2]xyKoordinatas!AK196</f>
        <v>Māls</v>
      </c>
      <c r="P199" s="7">
        <f t="shared" si="17"/>
        <v>0</v>
      </c>
      <c r="Q199" s="7">
        <f t="shared" si="18"/>
        <v>0</v>
      </c>
      <c r="S199" s="9">
        <f t="shared" si="19"/>
        <v>4.7000000000000028</v>
      </c>
    </row>
    <row r="200" spans="1:19" ht="13.5" customHeight="1" x14ac:dyDescent="0.25">
      <c r="A200" s="23" t="str">
        <f>[2]xyKoordinatas!A197</f>
        <v>z.196</v>
      </c>
      <c r="B200" s="24">
        <f>[2]xyKoordinatas!C197</f>
        <v>316053</v>
      </c>
      <c r="C200" s="24">
        <f>[2]xyKoordinatas!B197</f>
        <v>726944</v>
      </c>
      <c r="D200" s="25">
        <f>[2]xyKoordinatas!D197</f>
        <v>91.1</v>
      </c>
      <c r="E200" s="26">
        <f>[2]xyKoordinatas!M197</f>
        <v>90.899999999999991</v>
      </c>
      <c r="F200" s="26">
        <f>[2]xyKoordinatas!I197</f>
        <v>86.699999999999989</v>
      </c>
      <c r="G200" s="26">
        <f t="shared" si="15"/>
        <v>0.20000000000000284</v>
      </c>
      <c r="H200" s="26">
        <f>[2]xyKoordinatas!AL197+[2]xyKoordinatas!AO197+[2]xyKoordinatas!AR197</f>
        <v>1.5000000000000002</v>
      </c>
      <c r="I200" s="26">
        <f>[2]xyKoordinatas!AM197+[2]xyKoordinatas!AP197+[2]xyKoordinatas!AS197</f>
        <v>1.8000000000000003</v>
      </c>
      <c r="J200" s="26">
        <f>[2]xyKoordinatas!AN197+[2]xyKoordinatas!AQ197+[2]xyKoordinatas!AT197</f>
        <v>0.89999999999999991</v>
      </c>
      <c r="K200" s="26">
        <f t="shared" si="16"/>
        <v>2.7</v>
      </c>
      <c r="L200" s="25">
        <f>[2]xyKoordinatas!V197</f>
        <v>4.2</v>
      </c>
      <c r="M200" s="26">
        <f>[2]xyKoordinatas!E197</f>
        <v>0.2</v>
      </c>
      <c r="N200" s="26">
        <f>[2]xyKoordinatas!F197</f>
        <v>90.899999999999991</v>
      </c>
      <c r="O200" s="27" t="str">
        <f>[2]xyKoordinatas!AK197</f>
        <v>Māls</v>
      </c>
      <c r="P200" s="7">
        <f t="shared" si="17"/>
        <v>0</v>
      </c>
      <c r="Q200" s="7">
        <f t="shared" si="18"/>
        <v>0</v>
      </c>
      <c r="S200" s="9">
        <f t="shared" si="19"/>
        <v>4.4000000000000057</v>
      </c>
    </row>
    <row r="201" spans="1:19" ht="13.5" customHeight="1" x14ac:dyDescent="0.25">
      <c r="A201" s="23" t="str">
        <f>[2]xyKoordinatas!A198</f>
        <v>z.197</v>
      </c>
      <c r="B201" s="24">
        <f>[2]xyKoordinatas!C198</f>
        <v>316141</v>
      </c>
      <c r="C201" s="24">
        <f>[2]xyKoordinatas!B198</f>
        <v>726893</v>
      </c>
      <c r="D201" s="25">
        <f>[2]xyKoordinatas!D198</f>
        <v>90.7</v>
      </c>
      <c r="E201" s="26">
        <f>[2]xyKoordinatas!M198</f>
        <v>90.5</v>
      </c>
      <c r="F201" s="26">
        <f>[2]xyKoordinatas!I198</f>
        <v>86.600000000000009</v>
      </c>
      <c r="G201" s="26">
        <f t="shared" si="15"/>
        <v>0.20000000000000284</v>
      </c>
      <c r="H201" s="26">
        <f>[2]xyKoordinatas!AL198+[2]xyKoordinatas!AO198+[2]xyKoordinatas!AR198</f>
        <v>1.5</v>
      </c>
      <c r="I201" s="26">
        <f>[2]xyKoordinatas!AM198+[2]xyKoordinatas!AP198+[2]xyKoordinatas!AS198</f>
        <v>1.6999999999999995</v>
      </c>
      <c r="J201" s="26">
        <f>[2]xyKoordinatas!AN198+[2]xyKoordinatas!AQ198+[2]xyKoordinatas!AT198</f>
        <v>0.70000000000000018</v>
      </c>
      <c r="K201" s="26">
        <f t="shared" si="16"/>
        <v>2.3999999999999995</v>
      </c>
      <c r="L201" s="25">
        <f>[2]xyKoordinatas!V198</f>
        <v>3.8999999999999995</v>
      </c>
      <c r="M201" s="26">
        <f>[2]xyKoordinatas!E198</f>
        <v>0.1</v>
      </c>
      <c r="N201" s="26">
        <f>[2]xyKoordinatas!F198</f>
        <v>90.600000000000009</v>
      </c>
      <c r="O201" s="27" t="str">
        <f>[2]xyKoordinatas!AK198</f>
        <v>Māls</v>
      </c>
      <c r="P201" s="7">
        <f t="shared" si="17"/>
        <v>0</v>
      </c>
      <c r="Q201" s="7">
        <f t="shared" si="18"/>
        <v>0</v>
      </c>
      <c r="S201" s="9">
        <f t="shared" si="19"/>
        <v>4.0999999999999943</v>
      </c>
    </row>
    <row r="202" spans="1:19" ht="13.5" customHeight="1" x14ac:dyDescent="0.25">
      <c r="A202" s="23" t="str">
        <f>[2]xyKoordinatas!A199</f>
        <v>z.198</v>
      </c>
      <c r="B202" s="24">
        <f>[2]xyKoordinatas!C199</f>
        <v>316226</v>
      </c>
      <c r="C202" s="24">
        <f>[2]xyKoordinatas!B199</f>
        <v>726848</v>
      </c>
      <c r="D202" s="25">
        <f>[2]xyKoordinatas!D199</f>
        <v>90.1</v>
      </c>
      <c r="E202" s="26">
        <f>[2]xyKoordinatas!M199</f>
        <v>89.899999999999991</v>
      </c>
      <c r="F202" s="26">
        <f>[2]xyKoordinatas!I199</f>
        <v>86.399999999999991</v>
      </c>
      <c r="G202" s="26">
        <f t="shared" si="15"/>
        <v>0.20000000000000284</v>
      </c>
      <c r="H202" s="26">
        <f>[2]xyKoordinatas!AL199+[2]xyKoordinatas!AO199+[2]xyKoordinatas!AR199</f>
        <v>1.8</v>
      </c>
      <c r="I202" s="26">
        <f>[2]xyKoordinatas!AM199+[2]xyKoordinatas!AP199+[2]xyKoordinatas!AS199</f>
        <v>1.2000000000000002</v>
      </c>
      <c r="J202" s="26">
        <f>[2]xyKoordinatas!AN199+[2]xyKoordinatas!AQ199+[2]xyKoordinatas!AT199</f>
        <v>0.5</v>
      </c>
      <c r="K202" s="26">
        <f t="shared" si="16"/>
        <v>1.7000000000000002</v>
      </c>
      <c r="L202" s="25">
        <f>[2]xyKoordinatas!V199</f>
        <v>3.5</v>
      </c>
      <c r="M202" s="26">
        <f>[2]xyKoordinatas!E199</f>
        <v>0.2</v>
      </c>
      <c r="N202" s="26">
        <f>[2]xyKoordinatas!F199</f>
        <v>89.899999999999991</v>
      </c>
      <c r="O202" s="27" t="str">
        <f>[2]xyKoordinatas!AK199</f>
        <v>Māls</v>
      </c>
      <c r="P202" s="7">
        <f t="shared" si="17"/>
        <v>0</v>
      </c>
      <c r="Q202" s="7">
        <f t="shared" si="18"/>
        <v>0</v>
      </c>
      <c r="S202" s="9">
        <f t="shared" si="19"/>
        <v>3.7000000000000028</v>
      </c>
    </row>
    <row r="203" spans="1:19" ht="13.5" customHeight="1" x14ac:dyDescent="0.25">
      <c r="A203" s="23" t="str">
        <f>[2]xyKoordinatas!A200</f>
        <v>z.199</v>
      </c>
      <c r="B203" s="24">
        <f>[2]xyKoordinatas!C200</f>
        <v>316315</v>
      </c>
      <c r="C203" s="24">
        <f>[2]xyKoordinatas!B200</f>
        <v>726796</v>
      </c>
      <c r="D203" s="25">
        <f>[2]xyKoordinatas!D200</f>
        <v>89.7</v>
      </c>
      <c r="E203" s="26">
        <f>[2]xyKoordinatas!M200</f>
        <v>89.5</v>
      </c>
      <c r="F203" s="26">
        <f>[2]xyKoordinatas!I200</f>
        <v>86.3</v>
      </c>
      <c r="G203" s="26">
        <f t="shared" si="15"/>
        <v>0.20000000000000284</v>
      </c>
      <c r="H203" s="26">
        <f>[2]xyKoordinatas!AL200+[2]xyKoordinatas!AO200+[2]xyKoordinatas!AR200</f>
        <v>0.90000000000000013</v>
      </c>
      <c r="I203" s="26">
        <f>[2]xyKoordinatas!AM200+[2]xyKoordinatas!AP200+[2]xyKoordinatas!AS200</f>
        <v>1.9</v>
      </c>
      <c r="J203" s="26">
        <f>[2]xyKoordinatas!AN200+[2]xyKoordinatas!AQ200+[2]xyKoordinatas!AT200</f>
        <v>0.39999999999999991</v>
      </c>
      <c r="K203" s="26">
        <f t="shared" si="16"/>
        <v>2.2999999999999998</v>
      </c>
      <c r="L203" s="25">
        <f>[2]xyKoordinatas!V200</f>
        <v>3.2</v>
      </c>
      <c r="M203" s="26">
        <f>[2]xyKoordinatas!E200</f>
        <v>0.2</v>
      </c>
      <c r="N203" s="26">
        <f>[2]xyKoordinatas!F200</f>
        <v>89.5</v>
      </c>
      <c r="O203" s="27" t="str">
        <f>[2]xyKoordinatas!AK200</f>
        <v>Māls</v>
      </c>
      <c r="P203" s="7">
        <f t="shared" si="17"/>
        <v>0</v>
      </c>
      <c r="Q203" s="7">
        <f t="shared" si="18"/>
        <v>0</v>
      </c>
      <c r="S203" s="9">
        <f t="shared" si="19"/>
        <v>3.4000000000000057</v>
      </c>
    </row>
    <row r="204" spans="1:19" ht="13.5" customHeight="1" x14ac:dyDescent="0.25">
      <c r="A204" s="23" t="str">
        <f>[2]xyKoordinatas!A201</f>
        <v>z.200</v>
      </c>
      <c r="B204" s="24">
        <f>[2]xyKoordinatas!C201</f>
        <v>316404</v>
      </c>
      <c r="C204" s="24">
        <f>[2]xyKoordinatas!B201</f>
        <v>726749</v>
      </c>
      <c r="D204" s="25">
        <f>[2]xyKoordinatas!D201</f>
        <v>89.2</v>
      </c>
      <c r="E204" s="26">
        <f>[2]xyKoordinatas!M201</f>
        <v>89.2</v>
      </c>
      <c r="F204" s="26">
        <f>[2]xyKoordinatas!I201</f>
        <v>89.2</v>
      </c>
      <c r="G204" s="26">
        <f t="shared" si="15"/>
        <v>0</v>
      </c>
      <c r="H204" s="26">
        <f>[2]xyKoordinatas!AL201+[2]xyKoordinatas!AO201+[2]xyKoordinatas!AR201</f>
        <v>0</v>
      </c>
      <c r="I204" s="26">
        <f>[2]xyKoordinatas!AM201+[2]xyKoordinatas!AP201+[2]xyKoordinatas!AS201</f>
        <v>0</v>
      </c>
      <c r="J204" s="26">
        <f>[2]xyKoordinatas!AN201+[2]xyKoordinatas!AQ201+[2]xyKoordinatas!AT201</f>
        <v>0</v>
      </c>
      <c r="K204" s="26">
        <f t="shared" si="16"/>
        <v>0</v>
      </c>
      <c r="L204" s="25">
        <f>[2]xyKoordinatas!V201</f>
        <v>0</v>
      </c>
      <c r="M204" s="26">
        <f>[2]xyKoordinatas!E201</f>
        <v>0.2</v>
      </c>
      <c r="N204" s="26">
        <f>[2]xyKoordinatas!F201</f>
        <v>89</v>
      </c>
      <c r="O204" s="27" t="str">
        <f>[2]xyKoordinatas!AK201</f>
        <v>Aleirīts</v>
      </c>
      <c r="P204" s="7">
        <f t="shared" si="17"/>
        <v>0</v>
      </c>
      <c r="Q204" s="7">
        <f t="shared" si="18"/>
        <v>0</v>
      </c>
      <c r="S204" s="9">
        <f t="shared" si="19"/>
        <v>0</v>
      </c>
    </row>
    <row r="205" spans="1:19" ht="13.5" customHeight="1" x14ac:dyDescent="0.25">
      <c r="A205" s="23" t="str">
        <f>[2]xyKoordinatas!A202</f>
        <v>z.201</v>
      </c>
      <c r="B205" s="24">
        <f>[2]xyKoordinatas!C202</f>
        <v>315399</v>
      </c>
      <c r="C205" s="24">
        <f>[2]xyKoordinatas!B202</f>
        <v>727416</v>
      </c>
      <c r="D205" s="25">
        <f>[2]xyKoordinatas!D202</f>
        <v>90.4</v>
      </c>
      <c r="E205" s="26">
        <f>[2]xyKoordinatas!M202</f>
        <v>90.2</v>
      </c>
      <c r="F205" s="26">
        <f>[2]xyKoordinatas!I202</f>
        <v>86.7</v>
      </c>
      <c r="G205" s="26">
        <f t="shared" si="15"/>
        <v>0.20000000000000284</v>
      </c>
      <c r="H205" s="26">
        <f>[2]xyKoordinatas!AL202+[2]xyKoordinatas!AO202+[2]xyKoordinatas!AR202</f>
        <v>0.49999999999999994</v>
      </c>
      <c r="I205" s="26">
        <f>[2]xyKoordinatas!AM202+[2]xyKoordinatas!AP202+[2]xyKoordinatas!AS202</f>
        <v>3</v>
      </c>
      <c r="J205" s="26">
        <f>[2]xyKoordinatas!AN202+[2]xyKoordinatas!AQ202+[2]xyKoordinatas!AT202</f>
        <v>0</v>
      </c>
      <c r="K205" s="26">
        <f t="shared" si="16"/>
        <v>3</v>
      </c>
      <c r="L205" s="25">
        <f>[2]xyKoordinatas!V202</f>
        <v>3.5</v>
      </c>
      <c r="M205" s="26">
        <f>[2]xyKoordinatas!E202</f>
        <v>0.2</v>
      </c>
      <c r="N205" s="26">
        <f>[2]xyKoordinatas!F202</f>
        <v>90.2</v>
      </c>
      <c r="O205" s="27" t="str">
        <f>[2]xyKoordinatas!AK202</f>
        <v>Māls</v>
      </c>
      <c r="P205" s="7">
        <f t="shared" si="17"/>
        <v>0</v>
      </c>
      <c r="Q205" s="7">
        <f t="shared" si="18"/>
        <v>0</v>
      </c>
      <c r="S205" s="9">
        <f t="shared" si="19"/>
        <v>3.7000000000000028</v>
      </c>
    </row>
    <row r="206" spans="1:19" ht="13.5" customHeight="1" x14ac:dyDescent="0.25">
      <c r="A206" s="23" t="str">
        <f>[2]xyKoordinatas!A203</f>
        <v>zpp.202</v>
      </c>
      <c r="B206" s="24">
        <f>[2]xyKoordinatas!C203</f>
        <v>315490</v>
      </c>
      <c r="C206" s="24">
        <f>[2]xyKoordinatas!B203</f>
        <v>727369</v>
      </c>
      <c r="D206" s="25">
        <f>[2]xyKoordinatas!D203</f>
        <v>90.6</v>
      </c>
      <c r="E206" s="26">
        <f>[2]xyKoordinatas!M203</f>
        <v>90.399999999999991</v>
      </c>
      <c r="F206" s="26">
        <f>[2]xyKoordinatas!I203</f>
        <v>87.199999999999989</v>
      </c>
      <c r="G206" s="26">
        <f t="shared" si="15"/>
        <v>0.20000000000000284</v>
      </c>
      <c r="H206" s="26">
        <f>[2]xyKoordinatas!AL203+[2]xyKoordinatas!AO203+[2]xyKoordinatas!AR203</f>
        <v>0.8</v>
      </c>
      <c r="I206" s="26">
        <f>[2]xyKoordinatas!AM203+[2]xyKoordinatas!AP203+[2]xyKoordinatas!AS203</f>
        <v>2.4</v>
      </c>
      <c r="J206" s="26">
        <f>[2]xyKoordinatas!AN203+[2]xyKoordinatas!AQ203+[2]xyKoordinatas!AT203</f>
        <v>0</v>
      </c>
      <c r="K206" s="26">
        <f t="shared" si="16"/>
        <v>2.4</v>
      </c>
      <c r="L206" s="25">
        <f>[2]xyKoordinatas!V203</f>
        <v>3.2</v>
      </c>
      <c r="M206" s="26">
        <f>[2]xyKoordinatas!E203</f>
        <v>0.2</v>
      </c>
      <c r="N206" s="26">
        <f>[2]xyKoordinatas!F203</f>
        <v>90.399999999999991</v>
      </c>
      <c r="O206" s="27" t="str">
        <f>[2]xyKoordinatas!AK203</f>
        <v>Mālains aleirīts</v>
      </c>
      <c r="P206" s="7">
        <f t="shared" si="17"/>
        <v>0</v>
      </c>
      <c r="Q206" s="7">
        <f t="shared" si="18"/>
        <v>0</v>
      </c>
      <c r="S206" s="9">
        <f t="shared" si="19"/>
        <v>3.4000000000000057</v>
      </c>
    </row>
    <row r="207" spans="1:19" ht="13.5" customHeight="1" x14ac:dyDescent="0.25">
      <c r="A207" s="23" t="str">
        <f>[2]xyKoordinatas!A204</f>
        <v>z.203</v>
      </c>
      <c r="B207" s="24">
        <f>[2]xyKoordinatas!C204</f>
        <v>315577</v>
      </c>
      <c r="C207" s="24">
        <f>[2]xyKoordinatas!B204</f>
        <v>727321</v>
      </c>
      <c r="D207" s="25">
        <f>[2]xyKoordinatas!D204</f>
        <v>91.2</v>
      </c>
      <c r="E207" s="26">
        <f>[2]xyKoordinatas!M204</f>
        <v>90.9</v>
      </c>
      <c r="F207" s="26">
        <f>[2]xyKoordinatas!I204</f>
        <v>86.8</v>
      </c>
      <c r="G207" s="26">
        <f t="shared" si="15"/>
        <v>0.29999999999999716</v>
      </c>
      <c r="H207" s="26">
        <f>[2]xyKoordinatas!AL204+[2]xyKoordinatas!AO204+[2]xyKoordinatas!AR204</f>
        <v>0</v>
      </c>
      <c r="I207" s="26">
        <f>[2]xyKoordinatas!AM204+[2]xyKoordinatas!AP204+[2]xyKoordinatas!AS204</f>
        <v>4.1000000000000005</v>
      </c>
      <c r="J207" s="26">
        <f>[2]xyKoordinatas!AN204+[2]xyKoordinatas!AQ204+[2]xyKoordinatas!AT204</f>
        <v>0</v>
      </c>
      <c r="K207" s="26">
        <f t="shared" si="16"/>
        <v>4.1000000000000005</v>
      </c>
      <c r="L207" s="25">
        <f>[2]xyKoordinatas!V204</f>
        <v>4.1000000000000005</v>
      </c>
      <c r="M207" s="26">
        <f>[2]xyKoordinatas!E204</f>
        <v>0.1</v>
      </c>
      <c r="N207" s="26">
        <f>[2]xyKoordinatas!F204</f>
        <v>91.100000000000009</v>
      </c>
      <c r="O207" s="27" t="str">
        <f>[2]xyKoordinatas!AK204</f>
        <v>Māls</v>
      </c>
      <c r="P207" s="7">
        <f t="shared" si="17"/>
        <v>0</v>
      </c>
      <c r="Q207" s="7">
        <f t="shared" si="18"/>
        <v>0</v>
      </c>
      <c r="S207" s="9">
        <f t="shared" si="19"/>
        <v>4.4000000000000057</v>
      </c>
    </row>
    <row r="208" spans="1:19" ht="13.5" customHeight="1" x14ac:dyDescent="0.25">
      <c r="A208" s="23" t="str">
        <f>[2]xyKoordinatas!A205</f>
        <v>z.204</v>
      </c>
      <c r="B208" s="24">
        <f>[2]xyKoordinatas!C205</f>
        <v>315662</v>
      </c>
      <c r="C208" s="24">
        <f>[2]xyKoordinatas!B205</f>
        <v>727275</v>
      </c>
      <c r="D208" s="25">
        <f>[2]xyKoordinatas!D205</f>
        <v>91.3</v>
      </c>
      <c r="E208" s="26">
        <f>[2]xyKoordinatas!M205</f>
        <v>91.1</v>
      </c>
      <c r="F208" s="26">
        <f>[2]xyKoordinatas!I205</f>
        <v>86.1</v>
      </c>
      <c r="G208" s="26">
        <f t="shared" si="15"/>
        <v>0.20000000000000284</v>
      </c>
      <c r="H208" s="26">
        <f>[2]xyKoordinatas!AL205+[2]xyKoordinatas!AO205+[2]xyKoordinatas!AR205</f>
        <v>0</v>
      </c>
      <c r="I208" s="26">
        <f>[2]xyKoordinatas!AM205+[2]xyKoordinatas!AP205+[2]xyKoordinatas!AS205</f>
        <v>5</v>
      </c>
      <c r="J208" s="26">
        <f>[2]xyKoordinatas!AN205+[2]xyKoordinatas!AQ205+[2]xyKoordinatas!AT205</f>
        <v>0</v>
      </c>
      <c r="K208" s="26">
        <f t="shared" si="16"/>
        <v>5</v>
      </c>
      <c r="L208" s="25">
        <f>[2]xyKoordinatas!V205</f>
        <v>5</v>
      </c>
      <c r="M208" s="26">
        <f>[2]xyKoordinatas!E205</f>
        <v>0.2</v>
      </c>
      <c r="N208" s="26">
        <f>[2]xyKoordinatas!F205</f>
        <v>91.1</v>
      </c>
      <c r="O208" s="27" t="str">
        <f>[2]xyKoordinatas!AK205</f>
        <v>Māls</v>
      </c>
      <c r="P208" s="7">
        <f t="shared" si="17"/>
        <v>0</v>
      </c>
      <c r="Q208" s="7">
        <f t="shared" si="18"/>
        <v>0</v>
      </c>
      <c r="S208" s="9">
        <f t="shared" si="19"/>
        <v>5.2000000000000028</v>
      </c>
    </row>
    <row r="209" spans="1:19" ht="13.5" customHeight="1" x14ac:dyDescent="0.25">
      <c r="A209" s="23" t="str">
        <f>[2]xyKoordinatas!A206</f>
        <v>z.205</v>
      </c>
      <c r="B209" s="24">
        <f>[2]xyKoordinatas!C206</f>
        <v>315751</v>
      </c>
      <c r="C209" s="24">
        <f>[2]xyKoordinatas!B206</f>
        <v>727226</v>
      </c>
      <c r="D209" s="25">
        <f>[2]xyKoordinatas!D206</f>
        <v>91.4</v>
      </c>
      <c r="E209" s="26">
        <f>[2]xyKoordinatas!M206</f>
        <v>91.2</v>
      </c>
      <c r="F209" s="26">
        <f>[2]xyKoordinatas!I206</f>
        <v>85.600000000000009</v>
      </c>
      <c r="G209" s="26">
        <f t="shared" si="15"/>
        <v>0.20000000000000284</v>
      </c>
      <c r="H209" s="26">
        <f>[2]xyKoordinatas!AL206+[2]xyKoordinatas!AO206+[2]xyKoordinatas!AR206</f>
        <v>0.70000000000000018</v>
      </c>
      <c r="I209" s="26">
        <f>[2]xyKoordinatas!AM206+[2]xyKoordinatas!AP206+[2]xyKoordinatas!AS206</f>
        <v>4.8999999999999995</v>
      </c>
      <c r="J209" s="26">
        <f>[2]xyKoordinatas!AN206+[2]xyKoordinatas!AQ206+[2]xyKoordinatas!AT206</f>
        <v>0</v>
      </c>
      <c r="K209" s="26">
        <f t="shared" si="16"/>
        <v>4.8999999999999995</v>
      </c>
      <c r="L209" s="25">
        <f>[2]xyKoordinatas!V206</f>
        <v>5.6</v>
      </c>
      <c r="M209" s="26">
        <f>[2]xyKoordinatas!E206</f>
        <v>0.2</v>
      </c>
      <c r="N209" s="26">
        <f>[2]xyKoordinatas!F206</f>
        <v>91.2</v>
      </c>
      <c r="O209" s="27" t="str">
        <f>[2]xyKoordinatas!AK206</f>
        <v>Māls</v>
      </c>
      <c r="P209" s="7">
        <f t="shared" si="17"/>
        <v>0</v>
      </c>
      <c r="Q209" s="7">
        <f t="shared" si="18"/>
        <v>0</v>
      </c>
      <c r="S209" s="9">
        <f t="shared" si="19"/>
        <v>5.7999999999999972</v>
      </c>
    </row>
    <row r="210" spans="1:19" ht="13.5" customHeight="1" x14ac:dyDescent="0.25">
      <c r="A210" s="23" t="str">
        <f>[2]xyKoordinatas!A207</f>
        <v>zpp.206</v>
      </c>
      <c r="B210" s="24">
        <f>[2]xyKoordinatas!C207</f>
        <v>315836</v>
      </c>
      <c r="C210" s="24">
        <f>[2]xyKoordinatas!B207</f>
        <v>727177</v>
      </c>
      <c r="D210" s="25">
        <f>[2]xyKoordinatas!D207</f>
        <v>91.5</v>
      </c>
      <c r="E210" s="26">
        <f>[2]xyKoordinatas!M207</f>
        <v>91.3</v>
      </c>
      <c r="F210" s="26">
        <f>[2]xyKoordinatas!I207</f>
        <v>85.5</v>
      </c>
      <c r="G210" s="26">
        <f t="shared" si="15"/>
        <v>0.20000000000000284</v>
      </c>
      <c r="H210" s="26">
        <f>[2]xyKoordinatas!AL207+[2]xyKoordinatas!AO207+[2]xyKoordinatas!AR207</f>
        <v>1</v>
      </c>
      <c r="I210" s="26">
        <f>[2]xyKoordinatas!AM207+[2]xyKoordinatas!AP207+[2]xyKoordinatas!AS207</f>
        <v>4.3</v>
      </c>
      <c r="J210" s="26">
        <f>[2]xyKoordinatas!AN207+[2]xyKoordinatas!AQ207+[2]xyKoordinatas!AT207</f>
        <v>0.5</v>
      </c>
      <c r="K210" s="26">
        <f t="shared" si="16"/>
        <v>4.8</v>
      </c>
      <c r="L210" s="25">
        <f>[2]xyKoordinatas!V207</f>
        <v>5.8</v>
      </c>
      <c r="M210" s="26">
        <f>[2]xyKoordinatas!E207</f>
        <v>0.1</v>
      </c>
      <c r="N210" s="26">
        <f>[2]xyKoordinatas!F207</f>
        <v>91.4</v>
      </c>
      <c r="O210" s="27" t="str">
        <f>[2]xyKoordinatas!AK207</f>
        <v>Māls</v>
      </c>
      <c r="P210" s="7">
        <f t="shared" si="17"/>
        <v>0</v>
      </c>
      <c r="Q210" s="7">
        <f t="shared" si="18"/>
        <v>0</v>
      </c>
      <c r="S210" s="9">
        <f t="shared" si="19"/>
        <v>6</v>
      </c>
    </row>
    <row r="211" spans="1:19" ht="13.5" customHeight="1" x14ac:dyDescent="0.25">
      <c r="A211" s="23" t="str">
        <f>[2]xyKoordinatas!A208</f>
        <v>z.207</v>
      </c>
      <c r="B211" s="24">
        <f>[2]xyKoordinatas!C208</f>
        <v>315931</v>
      </c>
      <c r="C211" s="24">
        <f>[2]xyKoordinatas!B208</f>
        <v>727128</v>
      </c>
      <c r="D211" s="25">
        <f>[2]xyKoordinatas!D208</f>
        <v>91.4</v>
      </c>
      <c r="E211" s="26">
        <f>[2]xyKoordinatas!M208</f>
        <v>91.2</v>
      </c>
      <c r="F211" s="26">
        <f>[2]xyKoordinatas!I208</f>
        <v>85.800000000000011</v>
      </c>
      <c r="G211" s="26">
        <f t="shared" si="15"/>
        <v>0.20000000000000284</v>
      </c>
      <c r="H211" s="26">
        <f>[2]xyKoordinatas!AL208+[2]xyKoordinatas!AO208+[2]xyKoordinatas!AR208</f>
        <v>1</v>
      </c>
      <c r="I211" s="26">
        <f>[2]xyKoordinatas!AM208+[2]xyKoordinatas!AP208+[2]xyKoordinatas!AS208</f>
        <v>2.8999999999999995</v>
      </c>
      <c r="J211" s="26">
        <f>[2]xyKoordinatas!AN208+[2]xyKoordinatas!AQ208+[2]xyKoordinatas!AT208</f>
        <v>1.5</v>
      </c>
      <c r="K211" s="26">
        <f t="shared" si="16"/>
        <v>4.3999999999999995</v>
      </c>
      <c r="L211" s="25">
        <f>[2]xyKoordinatas!V208</f>
        <v>5.3999999999999995</v>
      </c>
      <c r="M211" s="26">
        <f>[2]xyKoordinatas!E208</f>
        <v>0.2</v>
      </c>
      <c r="N211" s="26">
        <f>[2]xyKoordinatas!F208</f>
        <v>91.2</v>
      </c>
      <c r="O211" s="27" t="str">
        <f>[2]xyKoordinatas!AK208</f>
        <v>Māls</v>
      </c>
      <c r="P211" s="7">
        <f t="shared" si="17"/>
        <v>0</v>
      </c>
      <c r="Q211" s="7">
        <f t="shared" si="18"/>
        <v>0</v>
      </c>
      <c r="S211" s="9">
        <f t="shared" si="19"/>
        <v>5.5999999999999943</v>
      </c>
    </row>
    <row r="212" spans="1:19" ht="13.5" customHeight="1" x14ac:dyDescent="0.25">
      <c r="A212" s="23" t="str">
        <f>[2]xyKoordinatas!A209</f>
        <v>z.208</v>
      </c>
      <c r="B212" s="24">
        <f>[2]xyKoordinatas!C209</f>
        <v>316013</v>
      </c>
      <c r="C212" s="24">
        <f>[2]xyKoordinatas!B209</f>
        <v>727078</v>
      </c>
      <c r="D212" s="25">
        <f>[2]xyKoordinatas!D209</f>
        <v>91.4</v>
      </c>
      <c r="E212" s="26">
        <f>[2]xyKoordinatas!M209</f>
        <v>91.2</v>
      </c>
      <c r="F212" s="26">
        <f>[2]xyKoordinatas!I209</f>
        <v>86.600000000000009</v>
      </c>
      <c r="G212" s="26">
        <f t="shared" si="15"/>
        <v>0.20000000000000284</v>
      </c>
      <c r="H212" s="26">
        <f>[2]xyKoordinatas!AL209+[2]xyKoordinatas!AO209+[2]xyKoordinatas!AR209</f>
        <v>1</v>
      </c>
      <c r="I212" s="26">
        <f>[2]xyKoordinatas!AM209+[2]xyKoordinatas!AP209+[2]xyKoordinatas!AS209</f>
        <v>3.0999999999999996</v>
      </c>
      <c r="J212" s="26">
        <f>[2]xyKoordinatas!AN209+[2]xyKoordinatas!AQ209+[2]xyKoordinatas!AT209</f>
        <v>0.5</v>
      </c>
      <c r="K212" s="26">
        <f t="shared" si="16"/>
        <v>3.5999999999999996</v>
      </c>
      <c r="L212" s="25">
        <f>[2]xyKoordinatas!V209</f>
        <v>4.5999999999999996</v>
      </c>
      <c r="M212" s="26">
        <f>[2]xyKoordinatas!E209</f>
        <v>0.2</v>
      </c>
      <c r="N212" s="26">
        <f>[2]xyKoordinatas!F209</f>
        <v>91.2</v>
      </c>
      <c r="O212" s="27" t="str">
        <f>[2]xyKoordinatas!AK209</f>
        <v>Māls</v>
      </c>
      <c r="P212" s="7">
        <f t="shared" si="17"/>
        <v>0</v>
      </c>
      <c r="Q212" s="7">
        <f t="shared" si="18"/>
        <v>0</v>
      </c>
      <c r="S212" s="9">
        <f t="shared" si="19"/>
        <v>4.7999999999999972</v>
      </c>
    </row>
    <row r="213" spans="1:19" ht="13.5" customHeight="1" x14ac:dyDescent="0.25">
      <c r="A213" s="23" t="str">
        <f>[2]xyKoordinatas!A210</f>
        <v>z.209</v>
      </c>
      <c r="B213" s="24">
        <f>[2]xyKoordinatas!C210</f>
        <v>316101</v>
      </c>
      <c r="C213" s="24">
        <f>[2]xyKoordinatas!B210</f>
        <v>727032</v>
      </c>
      <c r="D213" s="25">
        <f>[2]xyKoordinatas!D210</f>
        <v>91.1</v>
      </c>
      <c r="E213" s="26">
        <f>[2]xyKoordinatas!M210</f>
        <v>90.899999999999991</v>
      </c>
      <c r="F213" s="26">
        <f>[2]xyKoordinatas!I210</f>
        <v>86.699999999999989</v>
      </c>
      <c r="G213" s="26">
        <f t="shared" si="15"/>
        <v>0.20000000000000284</v>
      </c>
      <c r="H213" s="26">
        <f>[2]xyKoordinatas!AL210+[2]xyKoordinatas!AO210+[2]xyKoordinatas!AR210</f>
        <v>0.5</v>
      </c>
      <c r="I213" s="26">
        <f>[2]xyKoordinatas!AM210+[2]xyKoordinatas!AP210+[2]xyKoordinatas!AS210</f>
        <v>2.9000000000000004</v>
      </c>
      <c r="J213" s="26">
        <f>[2]xyKoordinatas!AN210+[2]xyKoordinatas!AQ210+[2]xyKoordinatas!AT210</f>
        <v>0.79999999999999982</v>
      </c>
      <c r="K213" s="26">
        <f t="shared" si="16"/>
        <v>3.7</v>
      </c>
      <c r="L213" s="25">
        <f>[2]xyKoordinatas!V210</f>
        <v>4.2</v>
      </c>
      <c r="M213" s="26">
        <f>[2]xyKoordinatas!E210</f>
        <v>0.2</v>
      </c>
      <c r="N213" s="26">
        <f>[2]xyKoordinatas!F210</f>
        <v>90.899999999999991</v>
      </c>
      <c r="O213" s="27" t="str">
        <f>[2]xyKoordinatas!AK210</f>
        <v>Māls</v>
      </c>
      <c r="P213" s="7">
        <f t="shared" si="17"/>
        <v>0</v>
      </c>
      <c r="Q213" s="7">
        <f t="shared" si="18"/>
        <v>0</v>
      </c>
      <c r="S213" s="9">
        <f t="shared" si="19"/>
        <v>4.4000000000000057</v>
      </c>
    </row>
    <row r="214" spans="1:19" ht="13.5" customHeight="1" x14ac:dyDescent="0.25">
      <c r="A214" s="23" t="str">
        <f>[2]xyKoordinatas!A211</f>
        <v>zpp.210</v>
      </c>
      <c r="B214" s="24">
        <f>[2]xyKoordinatas!C211</f>
        <v>316188</v>
      </c>
      <c r="C214" s="24">
        <f>[2]xyKoordinatas!B211</f>
        <v>726982</v>
      </c>
      <c r="D214" s="25">
        <f>[2]xyKoordinatas!D211</f>
        <v>90.6</v>
      </c>
      <c r="E214" s="26">
        <f>[2]xyKoordinatas!M211</f>
        <v>90.399999999999991</v>
      </c>
      <c r="F214" s="26">
        <f>[2]xyKoordinatas!I211</f>
        <v>86.399999999999991</v>
      </c>
      <c r="G214" s="26">
        <f t="shared" si="15"/>
        <v>0.20000000000000284</v>
      </c>
      <c r="H214" s="26">
        <f>[2]xyKoordinatas!AL211+[2]xyKoordinatas!AO211+[2]xyKoordinatas!AR211</f>
        <v>1</v>
      </c>
      <c r="I214" s="26">
        <f>[2]xyKoordinatas!AM211+[2]xyKoordinatas!AP211+[2]xyKoordinatas!AS211</f>
        <v>2.2000000000000002</v>
      </c>
      <c r="J214" s="26">
        <f>[2]xyKoordinatas!AN211+[2]xyKoordinatas!AQ211+[2]xyKoordinatas!AT211</f>
        <v>0.79999999999999982</v>
      </c>
      <c r="K214" s="26">
        <f t="shared" si="16"/>
        <v>3</v>
      </c>
      <c r="L214" s="25">
        <f>[2]xyKoordinatas!V211</f>
        <v>4</v>
      </c>
      <c r="M214" s="26">
        <f>[2]xyKoordinatas!E211</f>
        <v>0.2</v>
      </c>
      <c r="N214" s="26">
        <f>[2]xyKoordinatas!F211</f>
        <v>90.399999999999991</v>
      </c>
      <c r="O214" s="27" t="str">
        <f>[2]xyKoordinatas!AK211</f>
        <v>Māls</v>
      </c>
      <c r="P214" s="7">
        <f t="shared" si="17"/>
        <v>0</v>
      </c>
      <c r="Q214" s="7">
        <f t="shared" si="18"/>
        <v>0</v>
      </c>
      <c r="S214" s="9">
        <f t="shared" si="19"/>
        <v>4.2000000000000028</v>
      </c>
    </row>
    <row r="215" spans="1:19" ht="13.5" customHeight="1" x14ac:dyDescent="0.25">
      <c r="A215" s="23" t="str">
        <f>[2]xyKoordinatas!A212</f>
        <v>z.211</v>
      </c>
      <c r="B215" s="24">
        <f>[2]xyKoordinatas!C212</f>
        <v>316275</v>
      </c>
      <c r="C215" s="24">
        <f>[2]xyKoordinatas!B212</f>
        <v>726933</v>
      </c>
      <c r="D215" s="25">
        <f>[2]xyKoordinatas!D212</f>
        <v>89.7</v>
      </c>
      <c r="E215" s="26">
        <f>[2]xyKoordinatas!M212</f>
        <v>89.5</v>
      </c>
      <c r="F215" s="26">
        <f>[2]xyKoordinatas!I212</f>
        <v>86.9</v>
      </c>
      <c r="G215" s="26">
        <f t="shared" si="15"/>
        <v>0.20000000000000284</v>
      </c>
      <c r="H215" s="26">
        <f>[2]xyKoordinatas!AL212+[2]xyKoordinatas!AO212+[2]xyKoordinatas!AR212</f>
        <v>1.2</v>
      </c>
      <c r="I215" s="26">
        <f>[2]xyKoordinatas!AM212+[2]xyKoordinatas!AP212+[2]xyKoordinatas!AS212</f>
        <v>0</v>
      </c>
      <c r="J215" s="26">
        <f>[2]xyKoordinatas!AN212+[2]xyKoordinatas!AQ212+[2]xyKoordinatas!AT212</f>
        <v>1.4</v>
      </c>
      <c r="K215" s="26">
        <f t="shared" si="16"/>
        <v>1.4</v>
      </c>
      <c r="L215" s="25">
        <f>[2]xyKoordinatas!V212</f>
        <v>2.5999999999999996</v>
      </c>
      <c r="M215" s="26">
        <f>[2]xyKoordinatas!E212</f>
        <v>0.2</v>
      </c>
      <c r="N215" s="26">
        <f>[2]xyKoordinatas!F212</f>
        <v>89.5</v>
      </c>
      <c r="O215" s="27" t="str">
        <f>[2]xyKoordinatas!AK212</f>
        <v>Māls</v>
      </c>
      <c r="P215" s="7">
        <f t="shared" si="17"/>
        <v>0</v>
      </c>
      <c r="Q215" s="7">
        <f t="shared" si="18"/>
        <v>0</v>
      </c>
      <c r="S215" s="9">
        <f t="shared" si="19"/>
        <v>2.7999999999999972</v>
      </c>
    </row>
    <row r="216" spans="1:19" ht="13.5" customHeight="1" x14ac:dyDescent="0.25">
      <c r="A216" s="23" t="str">
        <f>[2]xyKoordinatas!A213</f>
        <v>z.212</v>
      </c>
      <c r="B216" s="24">
        <f>[2]xyKoordinatas!C213</f>
        <v>316363</v>
      </c>
      <c r="C216" s="24">
        <f>[2]xyKoordinatas!B213</f>
        <v>726885</v>
      </c>
      <c r="D216" s="25">
        <f>[2]xyKoordinatas!D213</f>
        <v>89.6</v>
      </c>
      <c r="E216" s="26">
        <f>[2]xyKoordinatas!M213</f>
        <v>89.399999999999991</v>
      </c>
      <c r="F216" s="26">
        <f>[2]xyKoordinatas!I213</f>
        <v>88.399999999999991</v>
      </c>
      <c r="G216" s="26">
        <f t="shared" si="15"/>
        <v>0.20000000000000284</v>
      </c>
      <c r="H216" s="26">
        <f>[2]xyKoordinatas!AL213+[2]xyKoordinatas!AO213+[2]xyKoordinatas!AR213</f>
        <v>1</v>
      </c>
      <c r="I216" s="26">
        <f>[2]xyKoordinatas!AM213+[2]xyKoordinatas!AP213+[2]xyKoordinatas!AS213</f>
        <v>0</v>
      </c>
      <c r="J216" s="26">
        <f>[2]xyKoordinatas!AN213+[2]xyKoordinatas!AQ213+[2]xyKoordinatas!AT213</f>
        <v>0</v>
      </c>
      <c r="K216" s="26">
        <f t="shared" si="16"/>
        <v>0</v>
      </c>
      <c r="L216" s="25">
        <f>[2]xyKoordinatas!V213</f>
        <v>1</v>
      </c>
      <c r="M216" s="26">
        <f>[2]xyKoordinatas!E213</f>
        <v>0.2</v>
      </c>
      <c r="N216" s="26">
        <f>[2]xyKoordinatas!F213</f>
        <v>89.399999999999991</v>
      </c>
      <c r="O216" s="27" t="str">
        <f>[2]xyKoordinatas!AK213</f>
        <v>Māls</v>
      </c>
      <c r="P216" s="7">
        <f t="shared" si="17"/>
        <v>0</v>
      </c>
      <c r="Q216" s="7">
        <f t="shared" si="18"/>
        <v>0</v>
      </c>
      <c r="S216" s="9">
        <f t="shared" si="19"/>
        <v>1.2000000000000028</v>
      </c>
    </row>
    <row r="217" spans="1:19" ht="13.5" customHeight="1" x14ac:dyDescent="0.25">
      <c r="A217" s="23" t="str">
        <f>[2]xyKoordinatas!A214</f>
        <v>z.213</v>
      </c>
      <c r="B217" s="24">
        <f>[2]xyKoordinatas!C214</f>
        <v>315627</v>
      </c>
      <c r="C217" s="24">
        <f>[2]xyKoordinatas!B214</f>
        <v>727408</v>
      </c>
      <c r="D217" s="25">
        <f>[2]xyKoordinatas!D214</f>
        <v>90.9</v>
      </c>
      <c r="E217" s="26">
        <f>[2]xyKoordinatas!M214</f>
        <v>90.5</v>
      </c>
      <c r="F217" s="26">
        <f>[2]xyKoordinatas!I214</f>
        <v>86.7</v>
      </c>
      <c r="G217" s="26">
        <f t="shared" si="15"/>
        <v>0.40000000000000568</v>
      </c>
      <c r="H217" s="26">
        <f>[2]xyKoordinatas!AL214+[2]xyKoordinatas!AO214+[2]xyKoordinatas!AR214</f>
        <v>0</v>
      </c>
      <c r="I217" s="26">
        <f>[2]xyKoordinatas!AM214+[2]xyKoordinatas!AP214+[2]xyKoordinatas!AS214</f>
        <v>3.8000000000000003</v>
      </c>
      <c r="J217" s="26">
        <f>[2]xyKoordinatas!AN214+[2]xyKoordinatas!AQ214+[2]xyKoordinatas!AT214</f>
        <v>0</v>
      </c>
      <c r="K217" s="26">
        <f t="shared" si="16"/>
        <v>3.8000000000000003</v>
      </c>
      <c r="L217" s="25">
        <f>[2]xyKoordinatas!V214</f>
        <v>3.8000000000000003</v>
      </c>
      <c r="M217" s="26">
        <f>[2]xyKoordinatas!E214</f>
        <v>0.2</v>
      </c>
      <c r="N217" s="26">
        <f>[2]xyKoordinatas!F214</f>
        <v>90.7</v>
      </c>
      <c r="O217" s="27" t="str">
        <f>[2]xyKoordinatas!AK214</f>
        <v>Māls</v>
      </c>
      <c r="P217" s="7">
        <f t="shared" si="17"/>
        <v>0</v>
      </c>
      <c r="Q217" s="7">
        <f t="shared" si="18"/>
        <v>0</v>
      </c>
      <c r="S217" s="9">
        <f t="shared" si="19"/>
        <v>4.2000000000000028</v>
      </c>
    </row>
    <row r="218" spans="1:19" ht="13.5" customHeight="1" x14ac:dyDescent="0.25">
      <c r="A218" s="23" t="str">
        <f>[2]xyKoordinatas!A215</f>
        <v>z.214</v>
      </c>
      <c r="B218" s="24">
        <f>[2]xyKoordinatas!C215</f>
        <v>315714</v>
      </c>
      <c r="C218" s="24">
        <f>[2]xyKoordinatas!B215</f>
        <v>727360</v>
      </c>
      <c r="D218" s="25">
        <f>[2]xyKoordinatas!D215</f>
        <v>91.1</v>
      </c>
      <c r="E218" s="26">
        <f>[2]xyKoordinatas!M215</f>
        <v>90.699999999999989</v>
      </c>
      <c r="F218" s="26">
        <f>[2]xyKoordinatas!I215</f>
        <v>86.8</v>
      </c>
      <c r="G218" s="26">
        <f t="shared" si="15"/>
        <v>0.40000000000000568</v>
      </c>
      <c r="H218" s="26">
        <f>[2]xyKoordinatas!AL215+[2]xyKoordinatas!AO215+[2]xyKoordinatas!AR215</f>
        <v>0</v>
      </c>
      <c r="I218" s="26">
        <f>[2]xyKoordinatas!AM215+[2]xyKoordinatas!AP215+[2]xyKoordinatas!AS215</f>
        <v>3.9</v>
      </c>
      <c r="J218" s="26">
        <f>[2]xyKoordinatas!AN215+[2]xyKoordinatas!AQ215+[2]xyKoordinatas!AT215</f>
        <v>0</v>
      </c>
      <c r="K218" s="26">
        <f t="shared" si="16"/>
        <v>3.9</v>
      </c>
      <c r="L218" s="25">
        <f>[2]xyKoordinatas!V215</f>
        <v>3.9</v>
      </c>
      <c r="M218" s="26">
        <f>[2]xyKoordinatas!E215</f>
        <v>0.3</v>
      </c>
      <c r="N218" s="26">
        <f>[2]xyKoordinatas!F215</f>
        <v>90.8</v>
      </c>
      <c r="O218" s="27" t="str">
        <f>[2]xyKoordinatas!AK215</f>
        <v>Māls</v>
      </c>
      <c r="P218" s="7">
        <f t="shared" si="17"/>
        <v>0</v>
      </c>
      <c r="Q218" s="7">
        <f t="shared" si="18"/>
        <v>0</v>
      </c>
      <c r="S218" s="9">
        <f t="shared" si="19"/>
        <v>4.2999999999999972</v>
      </c>
    </row>
    <row r="219" spans="1:19" ht="13.5" customHeight="1" x14ac:dyDescent="0.25">
      <c r="A219" s="23" t="str">
        <f>[2]xyKoordinatas!A216</f>
        <v>z.215</v>
      </c>
      <c r="B219" s="24">
        <f>[2]xyKoordinatas!C216</f>
        <v>315799</v>
      </c>
      <c r="C219" s="24">
        <f>[2]xyKoordinatas!B216</f>
        <v>727315</v>
      </c>
      <c r="D219" s="25">
        <f>[2]xyKoordinatas!D216</f>
        <v>91.3</v>
      </c>
      <c r="E219" s="26">
        <f>[2]xyKoordinatas!M216</f>
        <v>91.1</v>
      </c>
      <c r="F219" s="26">
        <f>[2]xyKoordinatas!I216</f>
        <v>86.3</v>
      </c>
      <c r="G219" s="26">
        <f t="shared" si="15"/>
        <v>0.20000000000000284</v>
      </c>
      <c r="H219" s="26">
        <f>[2]xyKoordinatas!AL216+[2]xyKoordinatas!AO216+[2]xyKoordinatas!AR216</f>
        <v>0</v>
      </c>
      <c r="I219" s="26">
        <f>[2]xyKoordinatas!AM216+[2]xyKoordinatas!AP216+[2]xyKoordinatas!AS216</f>
        <v>4.8</v>
      </c>
      <c r="J219" s="26">
        <f>[2]xyKoordinatas!AN216+[2]xyKoordinatas!AQ216+[2]xyKoordinatas!AT216</f>
        <v>0</v>
      </c>
      <c r="K219" s="26">
        <f t="shared" si="16"/>
        <v>4.8</v>
      </c>
      <c r="L219" s="25">
        <f>[2]xyKoordinatas!V216</f>
        <v>4.8</v>
      </c>
      <c r="M219" s="26">
        <f>[2]xyKoordinatas!E216</f>
        <v>0.2</v>
      </c>
      <c r="N219" s="26">
        <f>[2]xyKoordinatas!F216</f>
        <v>91.1</v>
      </c>
      <c r="O219" s="27" t="str">
        <f>[2]xyKoordinatas!AK216</f>
        <v>Māls</v>
      </c>
      <c r="P219" s="7">
        <f t="shared" si="17"/>
        <v>0</v>
      </c>
      <c r="Q219" s="7">
        <f t="shared" si="18"/>
        <v>0</v>
      </c>
      <c r="S219" s="9">
        <f t="shared" si="19"/>
        <v>5</v>
      </c>
    </row>
    <row r="220" spans="1:19" ht="13.5" customHeight="1" x14ac:dyDescent="0.25">
      <c r="A220" s="23" t="str">
        <f>[2]xyKoordinatas!A217</f>
        <v>z.216</v>
      </c>
      <c r="B220" s="24">
        <f>[2]xyKoordinatas!C217</f>
        <v>315886</v>
      </c>
      <c r="C220" s="24">
        <f>[2]xyKoordinatas!B217</f>
        <v>727260</v>
      </c>
      <c r="D220" s="25">
        <f>[2]xyKoordinatas!D217</f>
        <v>91.2</v>
      </c>
      <c r="E220" s="26">
        <f>[2]xyKoordinatas!M217</f>
        <v>91</v>
      </c>
      <c r="F220" s="26">
        <f>[2]xyKoordinatas!I217</f>
        <v>85.9</v>
      </c>
      <c r="G220" s="26">
        <f t="shared" si="15"/>
        <v>0.20000000000000284</v>
      </c>
      <c r="H220" s="26">
        <f>[2]xyKoordinatas!AL217+[2]xyKoordinatas!AO217+[2]xyKoordinatas!AR217</f>
        <v>1.0000000000000002</v>
      </c>
      <c r="I220" s="26">
        <f>[2]xyKoordinatas!AM217+[2]xyKoordinatas!AP217+[2]xyKoordinatas!AS217</f>
        <v>3.6999999999999997</v>
      </c>
      <c r="J220" s="26">
        <f>[2]xyKoordinatas!AN217+[2]xyKoordinatas!AQ217+[2]xyKoordinatas!AT217</f>
        <v>0.39999999999999991</v>
      </c>
      <c r="K220" s="26">
        <f t="shared" si="16"/>
        <v>4.0999999999999996</v>
      </c>
      <c r="L220" s="25">
        <f>[2]xyKoordinatas!V217</f>
        <v>5.0999999999999996</v>
      </c>
      <c r="M220" s="26">
        <f>[2]xyKoordinatas!E217</f>
        <v>0.2</v>
      </c>
      <c r="N220" s="26">
        <f>[2]xyKoordinatas!F217</f>
        <v>91</v>
      </c>
      <c r="O220" s="27" t="str">
        <f>[2]xyKoordinatas!AK217</f>
        <v>Māls</v>
      </c>
      <c r="P220" s="7">
        <f t="shared" si="17"/>
        <v>0</v>
      </c>
      <c r="Q220" s="7">
        <f t="shared" si="18"/>
        <v>0</v>
      </c>
      <c r="S220" s="9">
        <f t="shared" si="19"/>
        <v>5.2999999999999972</v>
      </c>
    </row>
    <row r="221" spans="1:19" ht="13.5" customHeight="1" x14ac:dyDescent="0.25">
      <c r="A221" s="23" t="str">
        <f>[2]xyKoordinatas!A218</f>
        <v>z.217</v>
      </c>
      <c r="B221" s="24">
        <f>[2]xyKoordinatas!C218</f>
        <v>315979</v>
      </c>
      <c r="C221" s="24">
        <f>[2]xyKoordinatas!B218</f>
        <v>727216</v>
      </c>
      <c r="D221" s="25">
        <f>[2]xyKoordinatas!D218</f>
        <v>91.4</v>
      </c>
      <c r="E221" s="26">
        <f>[2]xyKoordinatas!M218</f>
        <v>91.2</v>
      </c>
      <c r="F221" s="26">
        <f>[2]xyKoordinatas!I218</f>
        <v>86.2</v>
      </c>
      <c r="G221" s="26">
        <f t="shared" si="15"/>
        <v>0.20000000000000284</v>
      </c>
      <c r="H221" s="26">
        <f>[2]xyKoordinatas!AL218+[2]xyKoordinatas!AO218+[2]xyKoordinatas!AR218</f>
        <v>2.1</v>
      </c>
      <c r="I221" s="26">
        <f>[2]xyKoordinatas!AM218+[2]xyKoordinatas!AP218+[2]xyKoordinatas!AS218</f>
        <v>2.6000000000000005</v>
      </c>
      <c r="J221" s="26">
        <f>[2]xyKoordinatas!AN218+[2]xyKoordinatas!AQ218+[2]xyKoordinatas!AT218</f>
        <v>0.29999999999999982</v>
      </c>
      <c r="K221" s="26">
        <f t="shared" si="16"/>
        <v>2.9000000000000004</v>
      </c>
      <c r="L221" s="25">
        <f>[2]xyKoordinatas!V218</f>
        <v>5</v>
      </c>
      <c r="M221" s="26">
        <f>[2]xyKoordinatas!E218</f>
        <v>0.2</v>
      </c>
      <c r="N221" s="26">
        <f>[2]xyKoordinatas!F218</f>
        <v>91.2</v>
      </c>
      <c r="O221" s="27" t="str">
        <f>[2]xyKoordinatas!AK218</f>
        <v>Māls</v>
      </c>
      <c r="P221" s="7">
        <f t="shared" si="17"/>
        <v>0</v>
      </c>
      <c r="Q221" s="7">
        <f t="shared" si="18"/>
        <v>0</v>
      </c>
      <c r="S221" s="9">
        <f t="shared" si="19"/>
        <v>5.2000000000000028</v>
      </c>
    </row>
    <row r="222" spans="1:19" ht="13.5" customHeight="1" x14ac:dyDescent="0.25">
      <c r="A222" s="23" t="str">
        <f>[2]xyKoordinatas!A219</f>
        <v>z.218</v>
      </c>
      <c r="B222" s="24">
        <f>[2]xyKoordinatas!C219</f>
        <v>316066</v>
      </c>
      <c r="C222" s="24">
        <f>[2]xyKoordinatas!B219</f>
        <v>727165</v>
      </c>
      <c r="D222" s="25">
        <f>[2]xyKoordinatas!D219</f>
        <v>91.1</v>
      </c>
      <c r="E222" s="26">
        <f>[2]xyKoordinatas!M219</f>
        <v>90.899999999999991</v>
      </c>
      <c r="F222" s="26">
        <f>[2]xyKoordinatas!I219</f>
        <v>86.399999999999991</v>
      </c>
      <c r="G222" s="26">
        <f t="shared" si="15"/>
        <v>0.20000000000000284</v>
      </c>
      <c r="H222" s="26">
        <f>[2]xyKoordinatas!AL219+[2]xyKoordinatas!AO219+[2]xyKoordinatas!AR219</f>
        <v>1.1000000000000001</v>
      </c>
      <c r="I222" s="26">
        <f>[2]xyKoordinatas!AM219+[2]xyKoordinatas!AP219+[2]xyKoordinatas!AS219</f>
        <v>2.9000000000000004</v>
      </c>
      <c r="J222" s="26">
        <f>[2]xyKoordinatas!AN219+[2]xyKoordinatas!AQ219+[2]xyKoordinatas!AT219</f>
        <v>0.5</v>
      </c>
      <c r="K222" s="26">
        <f t="shared" si="16"/>
        <v>3.4000000000000004</v>
      </c>
      <c r="L222" s="25">
        <f>[2]xyKoordinatas!V219</f>
        <v>4.5</v>
      </c>
      <c r="M222" s="26">
        <f>[2]xyKoordinatas!E219</f>
        <v>0.2</v>
      </c>
      <c r="N222" s="26">
        <f>[2]xyKoordinatas!F219</f>
        <v>90.899999999999991</v>
      </c>
      <c r="O222" s="27" t="str">
        <f>[2]xyKoordinatas!AK219</f>
        <v>Māls</v>
      </c>
      <c r="P222" s="7">
        <f t="shared" si="17"/>
        <v>0</v>
      </c>
      <c r="Q222" s="7">
        <f t="shared" si="18"/>
        <v>0</v>
      </c>
      <c r="S222" s="9">
        <f t="shared" si="19"/>
        <v>4.7000000000000028</v>
      </c>
    </row>
    <row r="223" spans="1:19" ht="13.5" customHeight="1" x14ac:dyDescent="0.25">
      <c r="A223" s="23" t="str">
        <f>[2]xyKoordinatas!A220</f>
        <v>z.219</v>
      </c>
      <c r="B223" s="24">
        <f>[2]xyKoordinatas!C220</f>
        <v>316152</v>
      </c>
      <c r="C223" s="24">
        <f>[2]xyKoordinatas!B220</f>
        <v>727119</v>
      </c>
      <c r="D223" s="25">
        <f>[2]xyKoordinatas!D220</f>
        <v>90.8</v>
      </c>
      <c r="E223" s="26">
        <f>[2]xyKoordinatas!M220</f>
        <v>90.6</v>
      </c>
      <c r="F223" s="26">
        <f>[2]xyKoordinatas!I220</f>
        <v>86.5</v>
      </c>
      <c r="G223" s="26">
        <f t="shared" si="15"/>
        <v>0.20000000000000284</v>
      </c>
      <c r="H223" s="26">
        <f>[2]xyKoordinatas!AL220+[2]xyKoordinatas!AO220+[2]xyKoordinatas!AR220</f>
        <v>1.3</v>
      </c>
      <c r="I223" s="26">
        <f>[2]xyKoordinatas!AM220+[2]xyKoordinatas!AP220+[2]xyKoordinatas!AS220</f>
        <v>2.0999999999999996</v>
      </c>
      <c r="J223" s="26">
        <f>[2]xyKoordinatas!AN220+[2]xyKoordinatas!AQ220+[2]xyKoordinatas!AT220</f>
        <v>0.70000000000000018</v>
      </c>
      <c r="K223" s="26">
        <f t="shared" si="16"/>
        <v>2.8</v>
      </c>
      <c r="L223" s="25">
        <f>[2]xyKoordinatas!V220</f>
        <v>4.0999999999999996</v>
      </c>
      <c r="M223" s="26">
        <f>[2]xyKoordinatas!E220</f>
        <v>0.2</v>
      </c>
      <c r="N223" s="26">
        <f>[2]xyKoordinatas!F220</f>
        <v>90.6</v>
      </c>
      <c r="O223" s="27" t="str">
        <f>[2]xyKoordinatas!AK220</f>
        <v>Māls</v>
      </c>
      <c r="P223" s="7">
        <f t="shared" si="17"/>
        <v>0</v>
      </c>
      <c r="Q223" s="7">
        <f t="shared" si="18"/>
        <v>0</v>
      </c>
      <c r="S223" s="9">
        <f t="shared" si="19"/>
        <v>4.2999999999999972</v>
      </c>
    </row>
    <row r="224" spans="1:19" ht="13.5" customHeight="1" x14ac:dyDescent="0.25">
      <c r="A224" s="23" t="str">
        <f>[2]xyKoordinatas!A221</f>
        <v>z.220</v>
      </c>
      <c r="B224" s="24">
        <f>[2]xyKoordinatas!C221</f>
        <v>316236</v>
      </c>
      <c r="C224" s="24">
        <f>[2]xyKoordinatas!B221</f>
        <v>727066</v>
      </c>
      <c r="D224" s="25">
        <f>[2]xyKoordinatas!D221</f>
        <v>90.3</v>
      </c>
      <c r="E224" s="26">
        <f>[2]xyKoordinatas!M221</f>
        <v>90.1</v>
      </c>
      <c r="F224" s="26">
        <f>[2]xyKoordinatas!I221</f>
        <v>87.1</v>
      </c>
      <c r="G224" s="26">
        <f t="shared" si="15"/>
        <v>0.20000000000000284</v>
      </c>
      <c r="H224" s="26">
        <f>[2]xyKoordinatas!AL221+[2]xyKoordinatas!AO221+[2]xyKoordinatas!AR221</f>
        <v>0.8</v>
      </c>
      <c r="I224" s="26">
        <f>[2]xyKoordinatas!AM221+[2]xyKoordinatas!AP221+[2]xyKoordinatas!AS221</f>
        <v>1.2000000000000002</v>
      </c>
      <c r="J224" s="26">
        <f>[2]xyKoordinatas!AN221+[2]xyKoordinatas!AQ221+[2]xyKoordinatas!AT221</f>
        <v>1</v>
      </c>
      <c r="K224" s="26">
        <f t="shared" si="16"/>
        <v>2.2000000000000002</v>
      </c>
      <c r="L224" s="25">
        <f>[2]xyKoordinatas!V221</f>
        <v>3</v>
      </c>
      <c r="M224" s="26">
        <f>[2]xyKoordinatas!E221</f>
        <v>0.2</v>
      </c>
      <c r="N224" s="26">
        <f>[2]xyKoordinatas!F221</f>
        <v>90.1</v>
      </c>
      <c r="O224" s="27" t="str">
        <f>[2]xyKoordinatas!AK221</f>
        <v>Māls</v>
      </c>
      <c r="P224" s="7">
        <f t="shared" si="17"/>
        <v>0</v>
      </c>
      <c r="Q224" s="7">
        <f t="shared" si="18"/>
        <v>0</v>
      </c>
      <c r="S224" s="9">
        <f t="shared" si="19"/>
        <v>3.2000000000000028</v>
      </c>
    </row>
    <row r="225" spans="1:19" ht="13.5" customHeight="1" x14ac:dyDescent="0.25">
      <c r="A225" s="23" t="str">
        <f>[2]xyKoordinatas!A222</f>
        <v>z.221</v>
      </c>
      <c r="B225" s="24">
        <f>[2]xyKoordinatas!C222</f>
        <v>316327</v>
      </c>
      <c r="C225" s="24">
        <f>[2]xyKoordinatas!B222</f>
        <v>727021</v>
      </c>
      <c r="D225" s="25">
        <f>[2]xyKoordinatas!D222</f>
        <v>89.7</v>
      </c>
      <c r="E225" s="26">
        <f>[2]xyKoordinatas!M222</f>
        <v>89.600000000000009</v>
      </c>
      <c r="F225" s="26">
        <f>[2]xyKoordinatas!I222</f>
        <v>87.3</v>
      </c>
      <c r="G225" s="26">
        <f t="shared" si="15"/>
        <v>9.9999999999994316E-2</v>
      </c>
      <c r="H225" s="26">
        <f>[2]xyKoordinatas!AL222+[2]xyKoordinatas!AO222+[2]xyKoordinatas!AR222</f>
        <v>1.2999999999999998</v>
      </c>
      <c r="I225" s="26">
        <f>[2]xyKoordinatas!AM222+[2]xyKoordinatas!AP222+[2]xyKoordinatas!AS222</f>
        <v>0</v>
      </c>
      <c r="J225" s="26">
        <f>[2]xyKoordinatas!AN222+[2]xyKoordinatas!AQ222+[2]xyKoordinatas!AT222</f>
        <v>1</v>
      </c>
      <c r="K225" s="26">
        <f t="shared" si="16"/>
        <v>1</v>
      </c>
      <c r="L225" s="25">
        <f>[2]xyKoordinatas!V222</f>
        <v>2.2999999999999998</v>
      </c>
      <c r="M225" s="26">
        <f>[2]xyKoordinatas!E222</f>
        <v>0.1</v>
      </c>
      <c r="N225" s="26">
        <f>[2]xyKoordinatas!F222</f>
        <v>89.600000000000009</v>
      </c>
      <c r="O225" s="27" t="str">
        <f>[2]xyKoordinatas!AK222</f>
        <v>Māls</v>
      </c>
      <c r="P225" s="7">
        <f t="shared" si="17"/>
        <v>0</v>
      </c>
      <c r="Q225" s="7">
        <f t="shared" si="18"/>
        <v>0</v>
      </c>
      <c r="S225" s="9">
        <f t="shared" si="19"/>
        <v>2.4000000000000057</v>
      </c>
    </row>
    <row r="226" spans="1:19" ht="13.5" customHeight="1" x14ac:dyDescent="0.25">
      <c r="A226" s="23" t="str">
        <f>[2]xyKoordinatas!A223</f>
        <v>z.222</v>
      </c>
      <c r="B226" s="24">
        <f>[2]xyKoordinatas!C223</f>
        <v>316410</v>
      </c>
      <c r="C226" s="24">
        <f>[2]xyKoordinatas!B223</f>
        <v>726971</v>
      </c>
      <c r="D226" s="25">
        <f>[2]xyKoordinatas!D223</f>
        <v>89.3</v>
      </c>
      <c r="E226" s="26">
        <f>[2]xyKoordinatas!M223</f>
        <v>89.2</v>
      </c>
      <c r="F226" s="26">
        <f>[2]xyKoordinatas!I223</f>
        <v>88.1</v>
      </c>
      <c r="G226" s="26">
        <f t="shared" si="15"/>
        <v>9.9999999999994316E-2</v>
      </c>
      <c r="H226" s="26">
        <f>[2]xyKoordinatas!AL223+[2]xyKoordinatas!AO223+[2]xyKoordinatas!AR223</f>
        <v>0.9</v>
      </c>
      <c r="I226" s="26">
        <f>[2]xyKoordinatas!AM223+[2]xyKoordinatas!AP223+[2]xyKoordinatas!AS223</f>
        <v>0</v>
      </c>
      <c r="J226" s="26">
        <f>[2]xyKoordinatas!AN223+[2]xyKoordinatas!AQ223+[2]xyKoordinatas!AT223</f>
        <v>0.19999999999999996</v>
      </c>
      <c r="K226" s="26">
        <f t="shared" si="16"/>
        <v>0.19999999999999996</v>
      </c>
      <c r="L226" s="25">
        <f>[2]xyKoordinatas!V223</f>
        <v>1.1000000000000001</v>
      </c>
      <c r="M226" s="26">
        <f>[2]xyKoordinatas!E223</f>
        <v>0.1</v>
      </c>
      <c r="N226" s="26">
        <f>[2]xyKoordinatas!F223</f>
        <v>89.2</v>
      </c>
      <c r="O226" s="27" t="str">
        <f>[2]xyKoordinatas!AK223</f>
        <v>Māls</v>
      </c>
      <c r="P226" s="7">
        <f t="shared" si="17"/>
        <v>0</v>
      </c>
      <c r="Q226" s="7">
        <f t="shared" si="18"/>
        <v>0</v>
      </c>
      <c r="S226" s="9">
        <f t="shared" si="19"/>
        <v>1.2000000000000028</v>
      </c>
    </row>
    <row r="227" spans="1:19" ht="13.5" customHeight="1" x14ac:dyDescent="0.25">
      <c r="A227" s="23" t="str">
        <f>[2]xyKoordinatas!A224</f>
        <v>z.223</v>
      </c>
      <c r="B227" s="24">
        <f>[2]xyKoordinatas!C224</f>
        <v>315762</v>
      </c>
      <c r="C227" s="24">
        <f>[2]xyKoordinatas!B224</f>
        <v>727446</v>
      </c>
      <c r="D227" s="25">
        <f>[2]xyKoordinatas!D224</f>
        <v>90.5</v>
      </c>
      <c r="E227" s="26">
        <f>[2]xyKoordinatas!M224</f>
        <v>90.1</v>
      </c>
      <c r="F227" s="26">
        <f>[2]xyKoordinatas!I224</f>
        <v>86.3</v>
      </c>
      <c r="G227" s="26">
        <f t="shared" si="15"/>
        <v>0.40000000000000568</v>
      </c>
      <c r="H227" s="26">
        <f>[2]xyKoordinatas!AL224+[2]xyKoordinatas!AO224+[2]xyKoordinatas!AR224</f>
        <v>0</v>
      </c>
      <c r="I227" s="26">
        <f>[2]xyKoordinatas!AM224+[2]xyKoordinatas!AP224+[2]xyKoordinatas!AS224</f>
        <v>3.8000000000000003</v>
      </c>
      <c r="J227" s="26">
        <f>[2]xyKoordinatas!AN224+[2]xyKoordinatas!AQ224+[2]xyKoordinatas!AT224</f>
        <v>0</v>
      </c>
      <c r="K227" s="26">
        <f t="shared" si="16"/>
        <v>3.8000000000000003</v>
      </c>
      <c r="L227" s="25">
        <f>[2]xyKoordinatas!V224</f>
        <v>3.8000000000000003</v>
      </c>
      <c r="M227" s="26">
        <f>[2]xyKoordinatas!E224</f>
        <v>0.2</v>
      </c>
      <c r="N227" s="26">
        <f>[2]xyKoordinatas!F224</f>
        <v>90.3</v>
      </c>
      <c r="O227" s="27" t="str">
        <f>[2]xyKoordinatas!AK224</f>
        <v>Māls</v>
      </c>
      <c r="P227" s="7">
        <f t="shared" si="17"/>
        <v>0</v>
      </c>
      <c r="Q227" s="7">
        <f t="shared" si="18"/>
        <v>0</v>
      </c>
      <c r="S227" s="9">
        <f t="shared" si="19"/>
        <v>4.2000000000000028</v>
      </c>
    </row>
    <row r="228" spans="1:19" ht="13.5" customHeight="1" x14ac:dyDescent="0.25">
      <c r="A228" s="23" t="str">
        <f>[2]xyKoordinatas!A225</f>
        <v>z.224</v>
      </c>
      <c r="B228" s="24">
        <f>[2]xyKoordinatas!C225</f>
        <v>315849</v>
      </c>
      <c r="C228" s="24">
        <f>[2]xyKoordinatas!B225</f>
        <v>727398</v>
      </c>
      <c r="D228" s="25">
        <f>[2]xyKoordinatas!D225</f>
        <v>91.1</v>
      </c>
      <c r="E228" s="26">
        <f>[2]xyKoordinatas!M225</f>
        <v>90.899999999999991</v>
      </c>
      <c r="F228" s="26">
        <f>[2]xyKoordinatas!I225</f>
        <v>87</v>
      </c>
      <c r="G228" s="26">
        <f t="shared" si="15"/>
        <v>0.20000000000000284</v>
      </c>
      <c r="H228" s="26">
        <f>[2]xyKoordinatas!AL225+[2]xyKoordinatas!AO225+[2]xyKoordinatas!AR225</f>
        <v>0.49999999999999994</v>
      </c>
      <c r="I228" s="26">
        <f>[2]xyKoordinatas!AM225+[2]xyKoordinatas!AP225+[2]xyKoordinatas!AS225</f>
        <v>3.3999999999999995</v>
      </c>
      <c r="J228" s="26">
        <f>[2]xyKoordinatas!AN225+[2]xyKoordinatas!AQ225+[2]xyKoordinatas!AT225</f>
        <v>0</v>
      </c>
      <c r="K228" s="26">
        <f t="shared" si="16"/>
        <v>3.3999999999999995</v>
      </c>
      <c r="L228" s="25">
        <f>[2]xyKoordinatas!V225</f>
        <v>3.8999999999999995</v>
      </c>
      <c r="M228" s="26">
        <f>[2]xyKoordinatas!E225</f>
        <v>0.2</v>
      </c>
      <c r="N228" s="26">
        <f>[2]xyKoordinatas!F225</f>
        <v>90.899999999999991</v>
      </c>
      <c r="O228" s="27" t="str">
        <f>[2]xyKoordinatas!AK225</f>
        <v>Māls</v>
      </c>
      <c r="P228" s="7">
        <f t="shared" si="17"/>
        <v>0</v>
      </c>
      <c r="Q228" s="7">
        <f t="shared" si="18"/>
        <v>0</v>
      </c>
      <c r="S228" s="9">
        <f t="shared" si="19"/>
        <v>4.0999999999999943</v>
      </c>
    </row>
    <row r="229" spans="1:19" ht="13.5" customHeight="1" x14ac:dyDescent="0.25">
      <c r="A229" s="23" t="str">
        <f>[2]xyKoordinatas!A226</f>
        <v>z.225</v>
      </c>
      <c r="B229" s="24">
        <f>[2]xyKoordinatas!C226</f>
        <v>315936</v>
      </c>
      <c r="C229" s="24">
        <f>[2]xyKoordinatas!B226</f>
        <v>727350</v>
      </c>
      <c r="D229" s="25">
        <f>[2]xyKoordinatas!D226</f>
        <v>91.1</v>
      </c>
      <c r="E229" s="26">
        <f>[2]xyKoordinatas!M226</f>
        <v>90.899999999999991</v>
      </c>
      <c r="F229" s="26">
        <f>[2]xyKoordinatas!I226</f>
        <v>86.5</v>
      </c>
      <c r="G229" s="26">
        <f t="shared" si="15"/>
        <v>0.20000000000000284</v>
      </c>
      <c r="H229" s="26">
        <f>[2]xyKoordinatas!AL226+[2]xyKoordinatas!AO226+[2]xyKoordinatas!AR226</f>
        <v>0.49999999999999994</v>
      </c>
      <c r="I229" s="26">
        <f>[2]xyKoordinatas!AM226+[2]xyKoordinatas!AP226+[2]xyKoordinatas!AS226</f>
        <v>3.5999999999999996</v>
      </c>
      <c r="J229" s="26">
        <f>[2]xyKoordinatas!AN226+[2]xyKoordinatas!AQ226+[2]xyKoordinatas!AT226</f>
        <v>0.30000000000000027</v>
      </c>
      <c r="K229" s="26">
        <f t="shared" si="16"/>
        <v>3.9</v>
      </c>
      <c r="L229" s="25">
        <f>[2]xyKoordinatas!V226</f>
        <v>4.3999999999999995</v>
      </c>
      <c r="M229" s="26">
        <f>[2]xyKoordinatas!E226</f>
        <v>0.2</v>
      </c>
      <c r="N229" s="26">
        <f>[2]xyKoordinatas!F226</f>
        <v>90.899999999999991</v>
      </c>
      <c r="O229" s="27" t="str">
        <f>[2]xyKoordinatas!AK226</f>
        <v>Māls</v>
      </c>
      <c r="P229" s="7">
        <f t="shared" si="17"/>
        <v>0</v>
      </c>
      <c r="Q229" s="7">
        <f t="shared" si="18"/>
        <v>0</v>
      </c>
      <c r="S229" s="9">
        <f t="shared" si="19"/>
        <v>4.5999999999999943</v>
      </c>
    </row>
    <row r="230" spans="1:19" ht="13.5" customHeight="1" x14ac:dyDescent="0.25">
      <c r="A230" s="23" t="str">
        <f>[2]xyKoordinatas!A227</f>
        <v>z.226</v>
      </c>
      <c r="B230" s="24">
        <f>[2]xyKoordinatas!C227</f>
        <v>316024</v>
      </c>
      <c r="C230" s="24">
        <f>[2]xyKoordinatas!B227</f>
        <v>727303</v>
      </c>
      <c r="D230" s="25">
        <f>[2]xyKoordinatas!D227</f>
        <v>91.1</v>
      </c>
      <c r="E230" s="26">
        <f>[2]xyKoordinatas!M227</f>
        <v>90.899999999999991</v>
      </c>
      <c r="F230" s="26">
        <f>[2]xyKoordinatas!I227</f>
        <v>86.8</v>
      </c>
      <c r="G230" s="26">
        <f t="shared" si="15"/>
        <v>0.20000000000000284</v>
      </c>
      <c r="H230" s="26">
        <f>[2]xyKoordinatas!AL227+[2]xyKoordinatas!AO227+[2]xyKoordinatas!AR227</f>
        <v>0.60000000000000009</v>
      </c>
      <c r="I230" s="26">
        <f>[2]xyKoordinatas!AM227+[2]xyKoordinatas!AP227+[2]xyKoordinatas!AS227</f>
        <v>2.8999999999999995</v>
      </c>
      <c r="J230" s="26">
        <f>[2]xyKoordinatas!AN227+[2]xyKoordinatas!AQ227+[2]xyKoordinatas!AT227</f>
        <v>0.60000000000000009</v>
      </c>
      <c r="K230" s="26">
        <f t="shared" si="16"/>
        <v>3.4999999999999996</v>
      </c>
      <c r="L230" s="25">
        <f>[2]xyKoordinatas!V227</f>
        <v>4.0999999999999996</v>
      </c>
      <c r="M230" s="26">
        <f>[2]xyKoordinatas!E227</f>
        <v>0.2</v>
      </c>
      <c r="N230" s="26">
        <f>[2]xyKoordinatas!F227</f>
        <v>90.899999999999991</v>
      </c>
      <c r="O230" s="27" t="str">
        <f>[2]xyKoordinatas!AK227</f>
        <v>Māls</v>
      </c>
      <c r="P230" s="7">
        <f t="shared" si="17"/>
        <v>0</v>
      </c>
      <c r="Q230" s="7">
        <f t="shared" si="18"/>
        <v>0</v>
      </c>
      <c r="S230" s="9">
        <f t="shared" si="19"/>
        <v>4.2999999999999972</v>
      </c>
    </row>
    <row r="231" spans="1:19" ht="13.5" customHeight="1" x14ac:dyDescent="0.25">
      <c r="A231" s="23" t="str">
        <f>[2]xyKoordinatas!A228</f>
        <v>z.227</v>
      </c>
      <c r="B231" s="24">
        <f>[2]xyKoordinatas!C228</f>
        <v>316113</v>
      </c>
      <c r="C231" s="24">
        <f>[2]xyKoordinatas!B228</f>
        <v>727252</v>
      </c>
      <c r="D231" s="25">
        <f>[2]xyKoordinatas!D228</f>
        <v>91</v>
      </c>
      <c r="E231" s="26">
        <f>[2]xyKoordinatas!M228</f>
        <v>90.8</v>
      </c>
      <c r="F231" s="26">
        <f>[2]xyKoordinatas!I228</f>
        <v>86.8</v>
      </c>
      <c r="G231" s="26">
        <f t="shared" si="15"/>
        <v>0.20000000000000284</v>
      </c>
      <c r="H231" s="26">
        <f>[2]xyKoordinatas!AL228+[2]xyKoordinatas!AO228+[2]xyKoordinatas!AR228</f>
        <v>1.3</v>
      </c>
      <c r="I231" s="26">
        <f>[2]xyKoordinatas!AM228+[2]xyKoordinatas!AP228+[2]xyKoordinatas!AS228</f>
        <v>2.2000000000000002</v>
      </c>
      <c r="J231" s="26">
        <f>[2]xyKoordinatas!AN228+[2]xyKoordinatas!AQ228+[2]xyKoordinatas!AT228</f>
        <v>0.5</v>
      </c>
      <c r="K231" s="26">
        <f t="shared" si="16"/>
        <v>2.7</v>
      </c>
      <c r="L231" s="25">
        <f>[2]xyKoordinatas!V228</f>
        <v>4</v>
      </c>
      <c r="M231" s="26">
        <f>[2]xyKoordinatas!E228</f>
        <v>0.2</v>
      </c>
      <c r="N231" s="26">
        <f>[2]xyKoordinatas!F228</f>
        <v>90.8</v>
      </c>
      <c r="O231" s="27" t="str">
        <f>[2]xyKoordinatas!AK228</f>
        <v>Māls</v>
      </c>
      <c r="P231" s="7">
        <f t="shared" si="17"/>
        <v>0</v>
      </c>
      <c r="Q231" s="7">
        <f t="shared" si="18"/>
        <v>0</v>
      </c>
      <c r="S231" s="9">
        <f t="shared" si="19"/>
        <v>4.2000000000000028</v>
      </c>
    </row>
    <row r="232" spans="1:19" ht="13.5" customHeight="1" x14ac:dyDescent="0.25">
      <c r="A232" s="23" t="str">
        <f>[2]xyKoordinatas!A229</f>
        <v>z.228</v>
      </c>
      <c r="B232" s="24">
        <f>[2]xyKoordinatas!C229</f>
        <v>316195</v>
      </c>
      <c r="C232" s="24">
        <f>[2]xyKoordinatas!B229</f>
        <v>727205</v>
      </c>
      <c r="D232" s="25">
        <f>[2]xyKoordinatas!D229</f>
        <v>90.6</v>
      </c>
      <c r="E232" s="26">
        <f>[2]xyKoordinatas!M229</f>
        <v>90.399999999999991</v>
      </c>
      <c r="F232" s="26">
        <f>[2]xyKoordinatas!I229</f>
        <v>86.899999999999991</v>
      </c>
      <c r="G232" s="26">
        <f t="shared" si="15"/>
        <v>0.20000000000000284</v>
      </c>
      <c r="H232" s="26">
        <f>[2]xyKoordinatas!AL229+[2]xyKoordinatas!AO229+[2]xyKoordinatas!AR229</f>
        <v>1</v>
      </c>
      <c r="I232" s="26">
        <f>[2]xyKoordinatas!AM229+[2]xyKoordinatas!AP229+[2]xyKoordinatas!AS229</f>
        <v>1.8000000000000005</v>
      </c>
      <c r="J232" s="26">
        <f>[2]xyKoordinatas!AN229+[2]xyKoordinatas!AQ229+[2]xyKoordinatas!AT229</f>
        <v>0.69999999999999973</v>
      </c>
      <c r="K232" s="26">
        <f t="shared" si="16"/>
        <v>2.5</v>
      </c>
      <c r="L232" s="25">
        <f>[2]xyKoordinatas!V229</f>
        <v>3.5</v>
      </c>
      <c r="M232" s="26">
        <f>[2]xyKoordinatas!E229</f>
        <v>0.2</v>
      </c>
      <c r="N232" s="26">
        <f>[2]xyKoordinatas!F229</f>
        <v>90.399999999999991</v>
      </c>
      <c r="O232" s="27" t="str">
        <f>[2]xyKoordinatas!AK229</f>
        <v>Māls</v>
      </c>
      <c r="P232" s="7">
        <f t="shared" si="17"/>
        <v>0</v>
      </c>
      <c r="Q232" s="7">
        <f t="shared" si="18"/>
        <v>0</v>
      </c>
      <c r="S232" s="9">
        <f t="shared" si="19"/>
        <v>3.7000000000000028</v>
      </c>
    </row>
    <row r="233" spans="1:19" ht="13.5" customHeight="1" x14ac:dyDescent="0.25">
      <c r="A233" s="23" t="str">
        <f>[2]xyKoordinatas!A230</f>
        <v>z.229</v>
      </c>
      <c r="B233" s="24">
        <f>[2]xyKoordinatas!C230</f>
        <v>316289</v>
      </c>
      <c r="C233" s="24">
        <f>[2]xyKoordinatas!B230</f>
        <v>727156</v>
      </c>
      <c r="D233" s="25">
        <f>[2]xyKoordinatas!D230</f>
        <v>89.9</v>
      </c>
      <c r="E233" s="26">
        <f>[2]xyKoordinatas!M230</f>
        <v>89.7</v>
      </c>
      <c r="F233" s="26">
        <f>[2]xyKoordinatas!I230</f>
        <v>87.2</v>
      </c>
      <c r="G233" s="26">
        <f t="shared" si="15"/>
        <v>0.20000000000000284</v>
      </c>
      <c r="H233" s="26">
        <f>[2]xyKoordinatas!AL230+[2]xyKoordinatas!AO230+[2]xyKoordinatas!AR230</f>
        <v>0.8</v>
      </c>
      <c r="I233" s="26">
        <f>[2]xyKoordinatas!AM230+[2]xyKoordinatas!AP230+[2]xyKoordinatas!AS230</f>
        <v>1</v>
      </c>
      <c r="J233" s="26">
        <f>[2]xyKoordinatas!AN230+[2]xyKoordinatas!AQ230+[2]xyKoordinatas!AT230</f>
        <v>0.70000000000000018</v>
      </c>
      <c r="K233" s="26">
        <f t="shared" si="16"/>
        <v>1.7000000000000002</v>
      </c>
      <c r="L233" s="25">
        <f>[2]xyKoordinatas!V230</f>
        <v>2.5</v>
      </c>
      <c r="M233" s="26">
        <f>[2]xyKoordinatas!E230</f>
        <v>0.2</v>
      </c>
      <c r="N233" s="26">
        <f>[2]xyKoordinatas!F230</f>
        <v>89.7</v>
      </c>
      <c r="O233" s="27" t="str">
        <f>[2]xyKoordinatas!AK230</f>
        <v>Māls</v>
      </c>
      <c r="P233" s="7">
        <f t="shared" si="17"/>
        <v>0</v>
      </c>
      <c r="Q233" s="7">
        <f t="shared" si="18"/>
        <v>0</v>
      </c>
      <c r="S233" s="9">
        <f t="shared" si="19"/>
        <v>2.7000000000000028</v>
      </c>
    </row>
    <row r="234" spans="1:19" ht="13.5" customHeight="1" x14ac:dyDescent="0.25">
      <c r="A234" s="23" t="str">
        <f>[2]xyKoordinatas!A231</f>
        <v>z.230</v>
      </c>
      <c r="B234" s="24">
        <f>[2]xyKoordinatas!C231</f>
        <v>316376</v>
      </c>
      <c r="C234" s="24">
        <f>[2]xyKoordinatas!B231</f>
        <v>727106</v>
      </c>
      <c r="D234" s="25">
        <f>[2]xyKoordinatas!D231</f>
        <v>89.5</v>
      </c>
      <c r="E234" s="26">
        <f>[2]xyKoordinatas!M231</f>
        <v>89.3</v>
      </c>
      <c r="F234" s="26">
        <f>[2]xyKoordinatas!I231</f>
        <v>87.2</v>
      </c>
      <c r="G234" s="26">
        <f t="shared" si="15"/>
        <v>0.20000000000000284</v>
      </c>
      <c r="H234" s="26">
        <f>[2]xyKoordinatas!AL231+[2]xyKoordinatas!AO231+[2]xyKoordinatas!AR231</f>
        <v>1</v>
      </c>
      <c r="I234" s="26">
        <f>[2]xyKoordinatas!AM231+[2]xyKoordinatas!AP231+[2]xyKoordinatas!AS231</f>
        <v>0</v>
      </c>
      <c r="J234" s="26">
        <f>[2]xyKoordinatas!AN231+[2]xyKoordinatas!AQ231+[2]xyKoordinatas!AT231</f>
        <v>1.0999999999999999</v>
      </c>
      <c r="K234" s="26">
        <f t="shared" si="16"/>
        <v>1.0999999999999999</v>
      </c>
      <c r="L234" s="25">
        <f>[2]xyKoordinatas!V231</f>
        <v>2.0999999999999996</v>
      </c>
      <c r="M234" s="26">
        <f>[2]xyKoordinatas!E231</f>
        <v>0.2</v>
      </c>
      <c r="N234" s="26">
        <f>[2]xyKoordinatas!F231</f>
        <v>89.3</v>
      </c>
      <c r="O234" s="27" t="str">
        <f>[2]xyKoordinatas!AK231</f>
        <v>Māls</v>
      </c>
      <c r="P234" s="7">
        <f t="shared" si="17"/>
        <v>0</v>
      </c>
      <c r="Q234" s="7">
        <f t="shared" si="18"/>
        <v>0</v>
      </c>
      <c r="S234" s="9">
        <f t="shared" si="19"/>
        <v>2.2999999999999972</v>
      </c>
    </row>
    <row r="235" spans="1:19" ht="13.5" customHeight="1" x14ac:dyDescent="0.25">
      <c r="A235" s="23" t="str">
        <f>[2]xyKoordinatas!A232</f>
        <v>z.231</v>
      </c>
      <c r="B235" s="24">
        <f>[2]xyKoordinatas!C232</f>
        <v>316461</v>
      </c>
      <c r="C235" s="24">
        <f>[2]xyKoordinatas!B232</f>
        <v>727061</v>
      </c>
      <c r="D235" s="25">
        <f>[2]xyKoordinatas!D232</f>
        <v>89.1</v>
      </c>
      <c r="E235" s="26">
        <f>[2]xyKoordinatas!M232</f>
        <v>88.899999999999991</v>
      </c>
      <c r="F235" s="26">
        <f>[2]xyKoordinatas!I232</f>
        <v>87.899999999999991</v>
      </c>
      <c r="G235" s="26">
        <f t="shared" si="15"/>
        <v>0.20000000000000284</v>
      </c>
      <c r="H235" s="26">
        <f>[2]xyKoordinatas!AL232+[2]xyKoordinatas!AO232+[2]xyKoordinatas!AR232</f>
        <v>0.8</v>
      </c>
      <c r="I235" s="26">
        <f>[2]xyKoordinatas!AM232+[2]xyKoordinatas!AP232+[2]xyKoordinatas!AS232</f>
        <v>0</v>
      </c>
      <c r="J235" s="26">
        <f>[2]xyKoordinatas!AN232+[2]xyKoordinatas!AQ232+[2]xyKoordinatas!AT232</f>
        <v>0.19999999999999996</v>
      </c>
      <c r="K235" s="26">
        <f t="shared" si="16"/>
        <v>0.19999999999999996</v>
      </c>
      <c r="L235" s="25">
        <f>[2]xyKoordinatas!V232</f>
        <v>1</v>
      </c>
      <c r="M235" s="26">
        <f>[2]xyKoordinatas!E232</f>
        <v>0.2</v>
      </c>
      <c r="N235" s="26">
        <f>[2]xyKoordinatas!F232</f>
        <v>88.899999999999991</v>
      </c>
      <c r="O235" s="27" t="str">
        <f>[2]xyKoordinatas!AK232</f>
        <v>Māls</v>
      </c>
      <c r="P235" s="7">
        <f t="shared" si="17"/>
        <v>0</v>
      </c>
      <c r="Q235" s="7">
        <f t="shared" si="18"/>
        <v>0</v>
      </c>
      <c r="S235" s="9">
        <f t="shared" si="19"/>
        <v>1.2000000000000028</v>
      </c>
    </row>
    <row r="236" spans="1:19" ht="13.5" customHeight="1" x14ac:dyDescent="0.25">
      <c r="A236" s="23" t="str">
        <f>[2]xyKoordinatas!A233</f>
        <v>z.232</v>
      </c>
      <c r="B236" s="24">
        <f>[2]xyKoordinatas!C233</f>
        <v>315987</v>
      </c>
      <c r="C236" s="24">
        <f>[2]xyKoordinatas!B233</f>
        <v>727438</v>
      </c>
      <c r="D236" s="25">
        <f>[2]xyKoordinatas!D233</f>
        <v>90.2</v>
      </c>
      <c r="E236" s="26">
        <f>[2]xyKoordinatas!M233</f>
        <v>90</v>
      </c>
      <c r="F236" s="26">
        <f>[2]xyKoordinatas!I233</f>
        <v>86.9</v>
      </c>
      <c r="G236" s="26">
        <f t="shared" si="15"/>
        <v>0.20000000000000284</v>
      </c>
      <c r="H236" s="26">
        <f>[2]xyKoordinatas!AL233+[2]xyKoordinatas!AO233+[2]xyKoordinatas!AR233</f>
        <v>0</v>
      </c>
      <c r="I236" s="26">
        <f>[2]xyKoordinatas!AM233+[2]xyKoordinatas!AP233+[2]xyKoordinatas!AS233</f>
        <v>2.5999999999999996</v>
      </c>
      <c r="J236" s="26">
        <f>[2]xyKoordinatas!AN233+[2]xyKoordinatas!AQ233+[2]xyKoordinatas!AT233</f>
        <v>0.5</v>
      </c>
      <c r="K236" s="26">
        <f t="shared" si="16"/>
        <v>3.0999999999999996</v>
      </c>
      <c r="L236" s="25">
        <f>[2]xyKoordinatas!V233</f>
        <v>3.0999999999999996</v>
      </c>
      <c r="M236" s="26">
        <f>[2]xyKoordinatas!E233</f>
        <v>0.2</v>
      </c>
      <c r="N236" s="26">
        <f>[2]xyKoordinatas!F233</f>
        <v>90</v>
      </c>
      <c r="O236" s="27" t="str">
        <f>[2]xyKoordinatas!AK233</f>
        <v>Mālains aleirīts</v>
      </c>
      <c r="P236" s="7">
        <f t="shared" si="17"/>
        <v>0</v>
      </c>
      <c r="Q236" s="7">
        <f t="shared" si="18"/>
        <v>0</v>
      </c>
      <c r="S236" s="9">
        <f t="shared" si="19"/>
        <v>3.2999999999999972</v>
      </c>
    </row>
    <row r="237" spans="1:19" ht="13.5" customHeight="1" x14ac:dyDescent="0.25">
      <c r="A237" s="23" t="str">
        <f>[2]xyKoordinatas!A234</f>
        <v>z.233</v>
      </c>
      <c r="B237" s="24">
        <f>[2]xyKoordinatas!C234</f>
        <v>316074</v>
      </c>
      <c r="C237" s="24">
        <f>[2]xyKoordinatas!B234</f>
        <v>727389</v>
      </c>
      <c r="D237" s="25">
        <f>[2]xyKoordinatas!D234</f>
        <v>90.8</v>
      </c>
      <c r="E237" s="26">
        <f>[2]xyKoordinatas!M234</f>
        <v>90.6</v>
      </c>
      <c r="F237" s="26">
        <f>[2]xyKoordinatas!I234</f>
        <v>87.1</v>
      </c>
      <c r="G237" s="26">
        <f t="shared" si="15"/>
        <v>0.20000000000000284</v>
      </c>
      <c r="H237" s="26">
        <f>[2]xyKoordinatas!AL234+[2]xyKoordinatas!AO234+[2]xyKoordinatas!AR234</f>
        <v>0.8</v>
      </c>
      <c r="I237" s="26">
        <f>[2]xyKoordinatas!AM234+[2]xyKoordinatas!AP234+[2]xyKoordinatas!AS234</f>
        <v>2.3000000000000003</v>
      </c>
      <c r="J237" s="26">
        <f>[2]xyKoordinatas!AN234+[2]xyKoordinatas!AQ234+[2]xyKoordinatas!AT234</f>
        <v>0.39999999999999991</v>
      </c>
      <c r="K237" s="26">
        <f t="shared" si="16"/>
        <v>2.7</v>
      </c>
      <c r="L237" s="25">
        <f>[2]xyKoordinatas!V234</f>
        <v>3.5</v>
      </c>
      <c r="M237" s="26">
        <f>[2]xyKoordinatas!E234</f>
        <v>0.2</v>
      </c>
      <c r="N237" s="26">
        <f>[2]xyKoordinatas!F234</f>
        <v>90.6</v>
      </c>
      <c r="O237" s="27" t="str">
        <f>[2]xyKoordinatas!AK234</f>
        <v>Mālains aleirīts</v>
      </c>
      <c r="P237" s="7">
        <f t="shared" si="17"/>
        <v>0</v>
      </c>
      <c r="Q237" s="7">
        <f t="shared" si="18"/>
        <v>0</v>
      </c>
      <c r="S237" s="9">
        <f t="shared" si="19"/>
        <v>3.7000000000000028</v>
      </c>
    </row>
    <row r="238" spans="1:19" ht="13.5" customHeight="1" x14ac:dyDescent="0.25">
      <c r="A238" s="23" t="str">
        <f>[2]xyKoordinatas!A235</f>
        <v>z.234</v>
      </c>
      <c r="B238" s="24">
        <f>[2]xyKoordinatas!C235</f>
        <v>316164</v>
      </c>
      <c r="C238" s="24">
        <f>[2]xyKoordinatas!B235</f>
        <v>727340</v>
      </c>
      <c r="D238" s="25">
        <f>[2]xyKoordinatas!D235</f>
        <v>90.6</v>
      </c>
      <c r="E238" s="26">
        <f>[2]xyKoordinatas!M235</f>
        <v>90.399999999999991</v>
      </c>
      <c r="F238" s="26">
        <f>[2]xyKoordinatas!I235</f>
        <v>86.899999999999991</v>
      </c>
      <c r="G238" s="26">
        <f t="shared" si="15"/>
        <v>0.20000000000000284</v>
      </c>
      <c r="H238" s="26">
        <f>[2]xyKoordinatas!AL235+[2]xyKoordinatas!AO235+[2]xyKoordinatas!AR235</f>
        <v>1.2</v>
      </c>
      <c r="I238" s="26">
        <f>[2]xyKoordinatas!AM235+[2]xyKoordinatas!AP235+[2]xyKoordinatas!AS235</f>
        <v>1.7000000000000002</v>
      </c>
      <c r="J238" s="26">
        <f>[2]xyKoordinatas!AN235+[2]xyKoordinatas!AQ235+[2]xyKoordinatas!AT235</f>
        <v>0.60000000000000009</v>
      </c>
      <c r="K238" s="26">
        <f t="shared" si="16"/>
        <v>2.3000000000000003</v>
      </c>
      <c r="L238" s="25">
        <f>[2]xyKoordinatas!V235</f>
        <v>3.5</v>
      </c>
      <c r="M238" s="26">
        <f>[2]xyKoordinatas!E235</f>
        <v>0.2</v>
      </c>
      <c r="N238" s="26">
        <f>[2]xyKoordinatas!F235</f>
        <v>90.399999999999991</v>
      </c>
      <c r="O238" s="27" t="str">
        <f>[2]xyKoordinatas!AK235</f>
        <v>Māls</v>
      </c>
      <c r="P238" s="7">
        <f t="shared" si="17"/>
        <v>0</v>
      </c>
      <c r="Q238" s="7">
        <f t="shared" si="18"/>
        <v>0</v>
      </c>
      <c r="S238" s="9">
        <f t="shared" si="19"/>
        <v>3.7000000000000028</v>
      </c>
    </row>
    <row r="239" spans="1:19" ht="13.5" customHeight="1" x14ac:dyDescent="0.25">
      <c r="A239" s="23" t="str">
        <f>[2]xyKoordinatas!A236</f>
        <v>z.235</v>
      </c>
      <c r="B239" s="24">
        <f>[2]xyKoordinatas!C236</f>
        <v>316249</v>
      </c>
      <c r="C239" s="24">
        <f>[2]xyKoordinatas!B236</f>
        <v>727296</v>
      </c>
      <c r="D239" s="25">
        <f>[2]xyKoordinatas!D236</f>
        <v>90.2</v>
      </c>
      <c r="E239" s="26">
        <f>[2]xyKoordinatas!M236</f>
        <v>90</v>
      </c>
      <c r="F239" s="26">
        <f>[2]xyKoordinatas!I236</f>
        <v>86.8</v>
      </c>
      <c r="G239" s="26">
        <f t="shared" si="15"/>
        <v>0.20000000000000284</v>
      </c>
      <c r="H239" s="26">
        <f>[2]xyKoordinatas!AL236+[2]xyKoordinatas!AO236+[2]xyKoordinatas!AR236</f>
        <v>0.8</v>
      </c>
      <c r="I239" s="26">
        <f>[2]xyKoordinatas!AM236+[2]xyKoordinatas!AP236+[2]xyKoordinatas!AS236</f>
        <v>1.0999999999999999</v>
      </c>
      <c r="J239" s="26">
        <f>[2]xyKoordinatas!AN236+[2]xyKoordinatas!AQ236+[2]xyKoordinatas!AT236</f>
        <v>1.3</v>
      </c>
      <c r="K239" s="26">
        <f t="shared" si="16"/>
        <v>2.4</v>
      </c>
      <c r="L239" s="25">
        <f>[2]xyKoordinatas!V236</f>
        <v>3.2</v>
      </c>
      <c r="M239" s="26">
        <f>[2]xyKoordinatas!E236</f>
        <v>0.2</v>
      </c>
      <c r="N239" s="26">
        <f>[2]xyKoordinatas!F236</f>
        <v>90</v>
      </c>
      <c r="O239" s="27" t="str">
        <f>[2]xyKoordinatas!AK236</f>
        <v>Māls</v>
      </c>
      <c r="P239" s="7">
        <f t="shared" si="17"/>
        <v>0</v>
      </c>
      <c r="Q239" s="7">
        <f t="shared" si="18"/>
        <v>0</v>
      </c>
      <c r="S239" s="9">
        <f t="shared" si="19"/>
        <v>3.4000000000000057</v>
      </c>
    </row>
    <row r="240" spans="1:19" ht="13.5" customHeight="1" x14ac:dyDescent="0.25">
      <c r="A240" s="23" t="str">
        <f>[2]xyKoordinatas!A237</f>
        <v>z.236</v>
      </c>
      <c r="B240" s="24">
        <f>[2]xyKoordinatas!C237</f>
        <v>316335</v>
      </c>
      <c r="C240" s="24">
        <f>[2]xyKoordinatas!B237</f>
        <v>727244</v>
      </c>
      <c r="D240" s="25">
        <f>[2]xyKoordinatas!D237</f>
        <v>89.5</v>
      </c>
      <c r="E240" s="26">
        <f>[2]xyKoordinatas!M237</f>
        <v>89.3</v>
      </c>
      <c r="F240" s="26">
        <f>[2]xyKoordinatas!I237</f>
        <v>87.2</v>
      </c>
      <c r="G240" s="26">
        <f t="shared" si="15"/>
        <v>0.20000000000000284</v>
      </c>
      <c r="H240" s="26">
        <f>[2]xyKoordinatas!AL237+[2]xyKoordinatas!AO237+[2]xyKoordinatas!AR237</f>
        <v>0</v>
      </c>
      <c r="I240" s="26">
        <f>[2]xyKoordinatas!AM237+[2]xyKoordinatas!AP237+[2]xyKoordinatas!AS237</f>
        <v>0.8</v>
      </c>
      <c r="J240" s="26">
        <f>[2]xyKoordinatas!AN237+[2]xyKoordinatas!AQ237+[2]xyKoordinatas!AT237</f>
        <v>1.2999999999999998</v>
      </c>
      <c r="K240" s="26">
        <f t="shared" si="16"/>
        <v>2.0999999999999996</v>
      </c>
      <c r="L240" s="25">
        <f>[2]xyKoordinatas!V237</f>
        <v>2.0999999999999996</v>
      </c>
      <c r="M240" s="26">
        <f>[2]xyKoordinatas!E237</f>
        <v>0.2</v>
      </c>
      <c r="N240" s="26">
        <f>[2]xyKoordinatas!F237</f>
        <v>89.3</v>
      </c>
      <c r="O240" s="27" t="str">
        <f>[2]xyKoordinatas!AK237</f>
        <v>Mālains aleirīts</v>
      </c>
      <c r="P240" s="7">
        <f t="shared" si="17"/>
        <v>0</v>
      </c>
      <c r="Q240" s="7">
        <f t="shared" si="18"/>
        <v>0</v>
      </c>
      <c r="S240" s="9">
        <f t="shared" si="19"/>
        <v>2.2999999999999972</v>
      </c>
    </row>
    <row r="241" spans="1:20" ht="13.5" customHeight="1" x14ac:dyDescent="0.25">
      <c r="A241" s="23" t="str">
        <f>[2]xyKoordinatas!A238</f>
        <v>z.237</v>
      </c>
      <c r="B241" s="24">
        <f>[2]xyKoordinatas!C238</f>
        <v>316422</v>
      </c>
      <c r="C241" s="24">
        <f>[2]xyKoordinatas!B238</f>
        <v>727197</v>
      </c>
      <c r="D241" s="25">
        <f>[2]xyKoordinatas!D238</f>
        <v>89.3</v>
      </c>
      <c r="E241" s="26">
        <f>[2]xyKoordinatas!M238</f>
        <v>89.1</v>
      </c>
      <c r="F241" s="26">
        <f>[2]xyKoordinatas!I238</f>
        <v>87</v>
      </c>
      <c r="G241" s="26">
        <f t="shared" si="15"/>
        <v>0.20000000000000284</v>
      </c>
      <c r="H241" s="26">
        <f>[2]xyKoordinatas!AL238+[2]xyKoordinatas!AO238+[2]xyKoordinatas!AR238</f>
        <v>0</v>
      </c>
      <c r="I241" s="26">
        <f>[2]xyKoordinatas!AM238+[2]xyKoordinatas!AP238+[2]xyKoordinatas!AS238</f>
        <v>0.8</v>
      </c>
      <c r="J241" s="26">
        <f>[2]xyKoordinatas!AN238+[2]xyKoordinatas!AQ238+[2]xyKoordinatas!AT238</f>
        <v>1.2999999999999998</v>
      </c>
      <c r="K241" s="26">
        <f t="shared" si="16"/>
        <v>2.0999999999999996</v>
      </c>
      <c r="L241" s="25">
        <f>[2]xyKoordinatas!V238</f>
        <v>2.0999999999999996</v>
      </c>
      <c r="M241" s="26">
        <f>[2]xyKoordinatas!E238</f>
        <v>0.2</v>
      </c>
      <c r="N241" s="26">
        <f>[2]xyKoordinatas!F238</f>
        <v>89.1</v>
      </c>
      <c r="O241" s="27" t="str">
        <f>[2]xyKoordinatas!AK238</f>
        <v>Māls</v>
      </c>
      <c r="P241" s="7">
        <f t="shared" si="17"/>
        <v>0</v>
      </c>
      <c r="Q241" s="7">
        <f t="shared" si="18"/>
        <v>0</v>
      </c>
      <c r="S241" s="9">
        <f t="shared" si="19"/>
        <v>2.2999999999999972</v>
      </c>
    </row>
    <row r="242" spans="1:20" ht="13.5" customHeight="1" x14ac:dyDescent="0.25">
      <c r="A242" s="23" t="str">
        <f>[2]xyKoordinatas!A239</f>
        <v>z.238</v>
      </c>
      <c r="B242" s="24">
        <f>[2]xyKoordinatas!C239</f>
        <v>316509</v>
      </c>
      <c r="C242" s="24">
        <f>[2]xyKoordinatas!B239</f>
        <v>727147</v>
      </c>
      <c r="D242" s="25">
        <f>[2]xyKoordinatas!D239</f>
        <v>89</v>
      </c>
      <c r="E242" s="26">
        <f>[2]xyKoordinatas!M239</f>
        <v>88.8</v>
      </c>
      <c r="F242" s="26">
        <f>[2]xyKoordinatas!I239</f>
        <v>87.3</v>
      </c>
      <c r="G242" s="26">
        <f t="shared" si="15"/>
        <v>0.20000000000000284</v>
      </c>
      <c r="H242" s="26">
        <f>[2]xyKoordinatas!AL239+[2]xyKoordinatas!AO239+[2]xyKoordinatas!AR239</f>
        <v>0</v>
      </c>
      <c r="I242" s="26">
        <f>[2]xyKoordinatas!AM239+[2]xyKoordinatas!AP239+[2]xyKoordinatas!AS239</f>
        <v>0.8</v>
      </c>
      <c r="J242" s="26">
        <f>[2]xyKoordinatas!AN239+[2]xyKoordinatas!AQ239+[2]xyKoordinatas!AT239</f>
        <v>0.7</v>
      </c>
      <c r="K242" s="26">
        <f t="shared" si="16"/>
        <v>1.5</v>
      </c>
      <c r="L242" s="25">
        <f>[2]xyKoordinatas!V239</f>
        <v>1.5</v>
      </c>
      <c r="M242" s="26">
        <f>[2]xyKoordinatas!E239</f>
        <v>0.2</v>
      </c>
      <c r="N242" s="26">
        <f>[2]xyKoordinatas!F239</f>
        <v>88.8</v>
      </c>
      <c r="O242" s="27" t="str">
        <f>[2]xyKoordinatas!AK239</f>
        <v>Māls</v>
      </c>
      <c r="P242" s="7">
        <f t="shared" si="17"/>
        <v>0</v>
      </c>
      <c r="Q242" s="7">
        <f t="shared" si="18"/>
        <v>0</v>
      </c>
      <c r="S242" s="9">
        <f t="shared" si="19"/>
        <v>1.7000000000000028</v>
      </c>
    </row>
    <row r="243" spans="1:20" ht="13.5" customHeight="1" x14ac:dyDescent="0.25">
      <c r="A243" s="23" t="str">
        <f>[2]xyKoordinatas!A240</f>
        <v>z.239</v>
      </c>
      <c r="B243" s="24">
        <f>[2]xyKoordinatas!C240</f>
        <v>316209</v>
      </c>
      <c r="C243" s="24">
        <f>[2]xyKoordinatas!B240</f>
        <v>727421</v>
      </c>
      <c r="D243" s="25">
        <f>[2]xyKoordinatas!D240</f>
        <v>89.9</v>
      </c>
      <c r="E243" s="26">
        <f>[2]xyKoordinatas!M240</f>
        <v>89.7</v>
      </c>
      <c r="F243" s="26">
        <f>[2]xyKoordinatas!I240</f>
        <v>86.5</v>
      </c>
      <c r="G243" s="26">
        <f t="shared" si="15"/>
        <v>0.20000000000000284</v>
      </c>
      <c r="H243" s="26">
        <f>[2]xyKoordinatas!AL240+[2]xyKoordinatas!AO240+[2]xyKoordinatas!AR240</f>
        <v>0</v>
      </c>
      <c r="I243" s="26">
        <f>[2]xyKoordinatas!AM240+[2]xyKoordinatas!AP240+[2]xyKoordinatas!AS240</f>
        <v>1.9999999999999998</v>
      </c>
      <c r="J243" s="26">
        <f>[2]xyKoordinatas!AN240+[2]xyKoordinatas!AQ240+[2]xyKoordinatas!AT240</f>
        <v>1.2000000000000002</v>
      </c>
      <c r="K243" s="26">
        <f t="shared" si="16"/>
        <v>3.2</v>
      </c>
      <c r="L243" s="25">
        <f>[2]xyKoordinatas!V240</f>
        <v>3.1999999999999997</v>
      </c>
      <c r="M243" s="26">
        <f>[2]xyKoordinatas!E240</f>
        <v>0.2</v>
      </c>
      <c r="N243" s="26">
        <f>[2]xyKoordinatas!F240</f>
        <v>89.7</v>
      </c>
      <c r="O243" s="27" t="str">
        <f>[2]xyKoordinatas!AK240</f>
        <v>Māls</v>
      </c>
      <c r="P243" s="7">
        <f t="shared" si="17"/>
        <v>-4.4408920985006262E-16</v>
      </c>
      <c r="Q243" s="7">
        <f t="shared" si="18"/>
        <v>0</v>
      </c>
      <c r="S243" s="9">
        <f t="shared" si="19"/>
        <v>3.4000000000000057</v>
      </c>
    </row>
    <row r="244" spans="1:20" ht="13.5" customHeight="1" x14ac:dyDescent="0.25">
      <c r="A244" s="23" t="str">
        <f>[2]xyKoordinatas!A241</f>
        <v>z.240</v>
      </c>
      <c r="B244" s="24">
        <f>[2]xyKoordinatas!C241</f>
        <v>316302</v>
      </c>
      <c r="C244" s="24">
        <f>[2]xyKoordinatas!B241</f>
        <v>727378</v>
      </c>
      <c r="D244" s="25">
        <f>[2]xyKoordinatas!D241</f>
        <v>89.1</v>
      </c>
      <c r="E244" s="26">
        <f>[2]xyKoordinatas!M241</f>
        <v>88.899999999999991</v>
      </c>
      <c r="F244" s="26">
        <f>[2]xyKoordinatas!I241</f>
        <v>87.199999999999989</v>
      </c>
      <c r="G244" s="26">
        <f t="shared" si="15"/>
        <v>0.20000000000000284</v>
      </c>
      <c r="H244" s="26">
        <f>[2]xyKoordinatas!AL241+[2]xyKoordinatas!AO241+[2]xyKoordinatas!AR241</f>
        <v>0</v>
      </c>
      <c r="I244" s="26">
        <f>[2]xyKoordinatas!AM241+[2]xyKoordinatas!AP241+[2]xyKoordinatas!AS241</f>
        <v>0.60000000000000009</v>
      </c>
      <c r="J244" s="26">
        <f>[2]xyKoordinatas!AN241+[2]xyKoordinatas!AQ241+[2]xyKoordinatas!AT241</f>
        <v>1.0999999999999999</v>
      </c>
      <c r="K244" s="26">
        <f t="shared" si="16"/>
        <v>1.7</v>
      </c>
      <c r="L244" s="25">
        <f>[2]xyKoordinatas!V241</f>
        <v>1.7</v>
      </c>
      <c r="M244" s="26">
        <f>[2]xyKoordinatas!E241</f>
        <v>0.2</v>
      </c>
      <c r="N244" s="26">
        <f>[2]xyKoordinatas!F241</f>
        <v>88.899999999999991</v>
      </c>
      <c r="O244" s="27" t="str">
        <f>[2]xyKoordinatas!AK241</f>
        <v>Māls</v>
      </c>
      <c r="P244" s="7">
        <f t="shared" si="17"/>
        <v>0</v>
      </c>
      <c r="Q244" s="7">
        <f t="shared" si="18"/>
        <v>0</v>
      </c>
      <c r="S244" s="9">
        <f t="shared" si="19"/>
        <v>1.9000000000000057</v>
      </c>
    </row>
    <row r="245" spans="1:20" ht="13.5" customHeight="1" x14ac:dyDescent="0.25">
      <c r="A245" s="23" t="str">
        <f>[2]xyKoordinatas!A242</f>
        <v>zpp.241</v>
      </c>
      <c r="B245" s="24">
        <f>[2]xyKoordinatas!C242</f>
        <v>316384</v>
      </c>
      <c r="C245" s="24">
        <f>[2]xyKoordinatas!B242</f>
        <v>727329</v>
      </c>
      <c r="D245" s="25">
        <f>[2]xyKoordinatas!D242</f>
        <v>89.1</v>
      </c>
      <c r="E245" s="26">
        <f>[2]xyKoordinatas!M242</f>
        <v>88.899999999999991</v>
      </c>
      <c r="F245" s="26">
        <f>[2]xyKoordinatas!I242</f>
        <v>87.199999999999989</v>
      </c>
      <c r="G245" s="26">
        <f t="shared" si="15"/>
        <v>0.20000000000000284</v>
      </c>
      <c r="H245" s="26">
        <f>[2]xyKoordinatas!AL242+[2]xyKoordinatas!AO242+[2]xyKoordinatas!AR242</f>
        <v>0</v>
      </c>
      <c r="I245" s="26">
        <f>[2]xyKoordinatas!AM242+[2]xyKoordinatas!AP242+[2]xyKoordinatas!AS242</f>
        <v>0.8</v>
      </c>
      <c r="J245" s="26">
        <f>[2]xyKoordinatas!AN242+[2]xyKoordinatas!AQ242+[2]xyKoordinatas!AT242</f>
        <v>0.89999999999999991</v>
      </c>
      <c r="K245" s="26">
        <f t="shared" si="16"/>
        <v>1.7</v>
      </c>
      <c r="L245" s="25">
        <f>[2]xyKoordinatas!V242</f>
        <v>1.7</v>
      </c>
      <c r="M245" s="26">
        <f>[2]xyKoordinatas!E242</f>
        <v>0.2</v>
      </c>
      <c r="N245" s="26">
        <f>[2]xyKoordinatas!F242</f>
        <v>88.899999999999991</v>
      </c>
      <c r="O245" s="27" t="str">
        <f>[2]xyKoordinatas!AK242</f>
        <v>Mālaina smilts</v>
      </c>
      <c r="P245" s="7">
        <f t="shared" si="17"/>
        <v>0</v>
      </c>
      <c r="Q245" s="7">
        <f t="shared" si="18"/>
        <v>0</v>
      </c>
      <c r="S245" s="9">
        <f t="shared" si="19"/>
        <v>1.9000000000000057</v>
      </c>
    </row>
    <row r="246" spans="1:20" ht="13.5" customHeight="1" x14ac:dyDescent="0.25">
      <c r="A246" s="23" t="str">
        <f>[2]xyKoordinatas!A243</f>
        <v>z.242</v>
      </c>
      <c r="B246" s="24">
        <f>[2]xyKoordinatas!C243</f>
        <v>316471</v>
      </c>
      <c r="C246" s="24">
        <f>[2]xyKoordinatas!B243</f>
        <v>727281</v>
      </c>
      <c r="D246" s="25">
        <f>[2]xyKoordinatas!D243</f>
        <v>88.9</v>
      </c>
      <c r="E246" s="26">
        <f>[2]xyKoordinatas!M243</f>
        <v>88.7</v>
      </c>
      <c r="F246" s="26">
        <f>[2]xyKoordinatas!I243</f>
        <v>86.600000000000009</v>
      </c>
      <c r="G246" s="26">
        <f t="shared" si="15"/>
        <v>0.20000000000000284</v>
      </c>
      <c r="H246" s="26">
        <f>[2]xyKoordinatas!AL243+[2]xyKoordinatas!AO243+[2]xyKoordinatas!AR243</f>
        <v>0</v>
      </c>
      <c r="I246" s="26">
        <f>[2]xyKoordinatas!AM243+[2]xyKoordinatas!AP243+[2]xyKoordinatas!AS243</f>
        <v>0.8</v>
      </c>
      <c r="J246" s="26">
        <f>[2]xyKoordinatas!AN243+[2]xyKoordinatas!AQ243+[2]xyKoordinatas!AT243</f>
        <v>1.2999999999999998</v>
      </c>
      <c r="K246" s="26">
        <f t="shared" si="16"/>
        <v>2.0999999999999996</v>
      </c>
      <c r="L246" s="25">
        <f>[2]xyKoordinatas!V243</f>
        <v>2.0999999999999996</v>
      </c>
      <c r="M246" s="26">
        <f>[2]xyKoordinatas!E243</f>
        <v>0.2</v>
      </c>
      <c r="N246" s="26">
        <f>[2]xyKoordinatas!F243</f>
        <v>88.7</v>
      </c>
      <c r="O246" s="27" t="str">
        <f>[2]xyKoordinatas!AK243</f>
        <v>Mālaina smilts</v>
      </c>
      <c r="P246" s="7">
        <f t="shared" si="17"/>
        <v>0</v>
      </c>
      <c r="Q246" s="7">
        <f t="shared" si="18"/>
        <v>0</v>
      </c>
      <c r="S246" s="9">
        <f t="shared" si="19"/>
        <v>2.2999999999999972</v>
      </c>
    </row>
    <row r="247" spans="1:20" ht="13.5" customHeight="1" x14ac:dyDescent="0.25">
      <c r="A247" s="23" t="str">
        <f>[2]xyKoordinatas!A244</f>
        <v>z.243</v>
      </c>
      <c r="B247" s="24">
        <f>[2]xyKoordinatas!C244</f>
        <v>316557</v>
      </c>
      <c r="C247" s="24">
        <f>[2]xyKoordinatas!B244</f>
        <v>727230</v>
      </c>
      <c r="D247" s="25">
        <f>[2]xyKoordinatas!D244</f>
        <v>88.8</v>
      </c>
      <c r="E247" s="26">
        <f>[2]xyKoordinatas!M244</f>
        <v>88.6</v>
      </c>
      <c r="F247" s="26">
        <f>[2]xyKoordinatas!I244</f>
        <v>88.2</v>
      </c>
      <c r="G247" s="26">
        <f t="shared" si="15"/>
        <v>0.20000000000000284</v>
      </c>
      <c r="H247" s="26">
        <f>[2]xyKoordinatas!AL244+[2]xyKoordinatas!AO244+[2]xyKoordinatas!AR244</f>
        <v>0</v>
      </c>
      <c r="I247" s="26">
        <f>[2]xyKoordinatas!AM244+[2]xyKoordinatas!AP244+[2]xyKoordinatas!AS244</f>
        <v>0.39999999999999997</v>
      </c>
      <c r="J247" s="26">
        <f>[2]xyKoordinatas!AN244+[2]xyKoordinatas!AQ244+[2]xyKoordinatas!AT244</f>
        <v>0</v>
      </c>
      <c r="K247" s="26">
        <f t="shared" si="16"/>
        <v>0.39999999999999997</v>
      </c>
      <c r="L247" s="25">
        <f>[2]xyKoordinatas!V244</f>
        <v>0.39999999999999997</v>
      </c>
      <c r="M247" s="26">
        <f>[2]xyKoordinatas!E244</f>
        <v>0.2</v>
      </c>
      <c r="N247" s="26">
        <f>[2]xyKoordinatas!F244</f>
        <v>88.6</v>
      </c>
      <c r="O247" s="27" t="str">
        <f>[2]xyKoordinatas!AK244</f>
        <v>Māls</v>
      </c>
      <c r="P247" s="7">
        <f t="shared" si="17"/>
        <v>0</v>
      </c>
      <c r="Q247" s="7">
        <f t="shared" si="18"/>
        <v>0</v>
      </c>
      <c r="S247" s="9">
        <f t="shared" si="19"/>
        <v>0.59999999999999432</v>
      </c>
    </row>
    <row r="248" spans="1:20" ht="13.5" customHeight="1" x14ac:dyDescent="0.25">
      <c r="A248" s="23" t="str">
        <f>[2]xyKoordinatas!A245</f>
        <v>z.244</v>
      </c>
      <c r="B248" s="24">
        <f>[2]xyKoordinatas!C245</f>
        <v>316437</v>
      </c>
      <c r="C248" s="24">
        <f>[2]xyKoordinatas!B245</f>
        <v>727397</v>
      </c>
      <c r="D248" s="25">
        <f>[2]xyKoordinatas!D245</f>
        <v>88.5</v>
      </c>
      <c r="E248" s="26">
        <f>[2]xyKoordinatas!M245</f>
        <v>88.5</v>
      </c>
      <c r="F248" s="26">
        <f>[2]xyKoordinatas!I245</f>
        <v>88.5</v>
      </c>
      <c r="G248" s="26">
        <f t="shared" si="15"/>
        <v>0</v>
      </c>
      <c r="H248" s="26">
        <f>[2]xyKoordinatas!AL245+[2]xyKoordinatas!AO245+[2]xyKoordinatas!AR245</f>
        <v>0</v>
      </c>
      <c r="I248" s="26">
        <f>[2]xyKoordinatas!AM245+[2]xyKoordinatas!AP245+[2]xyKoordinatas!AS245</f>
        <v>0</v>
      </c>
      <c r="J248" s="26">
        <f>[2]xyKoordinatas!AN245+[2]xyKoordinatas!AQ245+[2]xyKoordinatas!AT245</f>
        <v>0</v>
      </c>
      <c r="K248" s="26">
        <f t="shared" si="16"/>
        <v>0</v>
      </c>
      <c r="L248" s="25">
        <f>[2]xyKoordinatas!V245</f>
        <v>0</v>
      </c>
      <c r="M248" s="26" t="str">
        <f>[2]xyKoordinatas!E245</f>
        <v>-</v>
      </c>
      <c r="N248" s="26" t="str">
        <f>[2]xyKoordinatas!F245</f>
        <v>-</v>
      </c>
      <c r="O248" s="27" t="str">
        <f>[2]xyKoordinatas!AK245</f>
        <v>Māls</v>
      </c>
      <c r="P248" s="7">
        <f t="shared" si="17"/>
        <v>0</v>
      </c>
      <c r="Q248" s="7">
        <f t="shared" si="18"/>
        <v>0</v>
      </c>
      <c r="S248" s="9">
        <f t="shared" si="19"/>
        <v>0</v>
      </c>
    </row>
    <row r="249" spans="1:20" ht="13.5" customHeight="1" x14ac:dyDescent="0.25">
      <c r="A249" s="23" t="str">
        <f>[2]xyKoordinatas!A246</f>
        <v>z.245</v>
      </c>
      <c r="B249" s="24">
        <f>[2]xyKoordinatas!C246</f>
        <v>316521</v>
      </c>
      <c r="C249" s="24">
        <f>[2]xyKoordinatas!B246</f>
        <v>727367</v>
      </c>
      <c r="D249" s="25">
        <f>[2]xyKoordinatas!D246</f>
        <v>88.4</v>
      </c>
      <c r="E249" s="26">
        <f>[2]xyKoordinatas!M246</f>
        <v>88.4</v>
      </c>
      <c r="F249" s="26">
        <f>[2]xyKoordinatas!I246</f>
        <v>88.4</v>
      </c>
      <c r="G249" s="26">
        <f t="shared" si="15"/>
        <v>0</v>
      </c>
      <c r="H249" s="26">
        <f>[2]xyKoordinatas!AL246+[2]xyKoordinatas!AO246+[2]xyKoordinatas!AR246</f>
        <v>0</v>
      </c>
      <c r="I249" s="26">
        <f>[2]xyKoordinatas!AM246+[2]xyKoordinatas!AP246+[2]xyKoordinatas!AS246</f>
        <v>0</v>
      </c>
      <c r="J249" s="26">
        <f>[2]xyKoordinatas!AN246+[2]xyKoordinatas!AQ246+[2]xyKoordinatas!AT246</f>
        <v>0</v>
      </c>
      <c r="K249" s="26">
        <f t="shared" si="16"/>
        <v>0</v>
      </c>
      <c r="L249" s="25">
        <f>[2]xyKoordinatas!V246</f>
        <v>0</v>
      </c>
      <c r="M249" s="26" t="str">
        <f>[2]xyKoordinatas!E246</f>
        <v>-</v>
      </c>
      <c r="N249" s="26" t="str">
        <f>[2]xyKoordinatas!F246</f>
        <v>-</v>
      </c>
      <c r="O249" s="27" t="str">
        <f>[2]xyKoordinatas!AK246</f>
        <v>Māls</v>
      </c>
      <c r="P249" s="7">
        <f t="shared" si="17"/>
        <v>0</v>
      </c>
      <c r="Q249" s="7">
        <f t="shared" si="18"/>
        <v>0</v>
      </c>
      <c r="S249" s="9">
        <f t="shared" si="19"/>
        <v>0</v>
      </c>
    </row>
    <row r="250" spans="1:20" ht="13.5" customHeight="1" x14ac:dyDescent="0.25">
      <c r="A250" s="23" t="str">
        <f>[2]xyKoordinatas!A247</f>
        <v>z.246</v>
      </c>
      <c r="B250" s="24">
        <f>[2]xyKoordinatas!C247</f>
        <v>316564</v>
      </c>
      <c r="C250" s="24">
        <f>[2]xyKoordinatas!B247</f>
        <v>727329</v>
      </c>
      <c r="D250" s="25">
        <f>[2]xyKoordinatas!D247</f>
        <v>88.5</v>
      </c>
      <c r="E250" s="26">
        <f>[2]xyKoordinatas!M247</f>
        <v>88.5</v>
      </c>
      <c r="F250" s="26">
        <f>[2]xyKoordinatas!I247</f>
        <v>88.5</v>
      </c>
      <c r="G250" s="26">
        <f t="shared" si="15"/>
        <v>0</v>
      </c>
      <c r="H250" s="26">
        <f>[2]xyKoordinatas!AL247+[2]xyKoordinatas!AO247+[2]xyKoordinatas!AR247</f>
        <v>0</v>
      </c>
      <c r="I250" s="26">
        <f>[2]xyKoordinatas!AM247+[2]xyKoordinatas!AP247+[2]xyKoordinatas!AS247</f>
        <v>0</v>
      </c>
      <c r="J250" s="26">
        <f>[2]xyKoordinatas!AN247+[2]xyKoordinatas!AQ247+[2]xyKoordinatas!AT247</f>
        <v>0</v>
      </c>
      <c r="K250" s="26">
        <f t="shared" si="16"/>
        <v>0</v>
      </c>
      <c r="L250" s="25">
        <f>[2]xyKoordinatas!V247</f>
        <v>0</v>
      </c>
      <c r="M250" s="26" t="str">
        <f>[2]xyKoordinatas!E247</f>
        <v>-</v>
      </c>
      <c r="N250" s="26" t="str">
        <f>[2]xyKoordinatas!F247</f>
        <v>-</v>
      </c>
      <c r="O250" s="27" t="str">
        <f>[2]xyKoordinatas!AK247</f>
        <v>Māls</v>
      </c>
      <c r="P250" s="7">
        <f t="shared" si="17"/>
        <v>0</v>
      </c>
      <c r="Q250" s="7">
        <f t="shared" si="18"/>
        <v>0</v>
      </c>
      <c r="S250" s="9">
        <f t="shared" si="19"/>
        <v>0</v>
      </c>
      <c r="T250" s="9">
        <f>MAX(S5:S250)</f>
        <v>6</v>
      </c>
    </row>
    <row r="251" spans="1:20" ht="13.5" customHeight="1" x14ac:dyDescent="0.25">
      <c r="A251" s="33"/>
      <c r="D251" s="37" t="s">
        <v>22</v>
      </c>
      <c r="E251" s="37"/>
      <c r="F251" s="37"/>
      <c r="G251" s="37"/>
      <c r="H251" s="37"/>
      <c r="I251" s="37"/>
      <c r="J251" s="37"/>
      <c r="K251" s="37"/>
      <c r="L251" s="34">
        <f>SUM(L5:L250)</f>
        <v>830.90000000000055</v>
      </c>
      <c r="P251" s="7">
        <f t="shared" si="17"/>
        <v>830.90000000000055</v>
      </c>
      <c r="Q251" s="7">
        <f t="shared" si="18"/>
        <v>0</v>
      </c>
    </row>
    <row r="252" spans="1:20" ht="13.5" customHeight="1" x14ac:dyDescent="0.25">
      <c r="A252" s="33"/>
      <c r="D252" s="37" t="s">
        <v>23</v>
      </c>
      <c r="E252" s="37"/>
      <c r="F252" s="37"/>
      <c r="G252" s="37"/>
      <c r="H252" s="37"/>
      <c r="I252" s="37"/>
      <c r="J252" s="37"/>
      <c r="K252" s="37"/>
      <c r="L252" s="34">
        <f>SUM(L5:L10,L12:L16,L20:L22,L24:L32,L34:L145,L148:L155,L156:L159,L162:L166,L167:L173,L176:L189,L191:L203,L205:L246)</f>
        <v>822.50000000000068</v>
      </c>
      <c r="P252" s="7">
        <f t="shared" si="17"/>
        <v>822.50000000000068</v>
      </c>
      <c r="Q252" s="7">
        <f t="shared" si="18"/>
        <v>0</v>
      </c>
      <c r="S252" s="9">
        <f>MAX(D5:D250)</f>
        <v>92.5</v>
      </c>
      <c r="T252" s="9">
        <f>MIN(F5:F250)</f>
        <v>85.5</v>
      </c>
    </row>
    <row r="253" spans="1:20" ht="13.5" customHeight="1" x14ac:dyDescent="0.25">
      <c r="A253" s="33"/>
      <c r="P253" s="7">
        <f t="shared" si="17"/>
        <v>0</v>
      </c>
      <c r="Q253" s="7">
        <f t="shared" si="18"/>
        <v>0</v>
      </c>
      <c r="S253" s="9">
        <f>MIN(D5:D250)</f>
        <v>88.4</v>
      </c>
      <c r="T253" s="9">
        <f>MAX(F5:F250)</f>
        <v>92.5</v>
      </c>
    </row>
    <row r="254" spans="1:20" ht="13.5" customHeight="1" x14ac:dyDescent="0.25">
      <c r="A254" s="33"/>
      <c r="P254" s="7">
        <f t="shared" si="17"/>
        <v>0</v>
      </c>
      <c r="Q254" s="7">
        <f t="shared" si="18"/>
        <v>0</v>
      </c>
    </row>
    <row r="255" spans="1:20" ht="13.5" customHeight="1" x14ac:dyDescent="0.25">
      <c r="A255" s="33"/>
      <c r="P255" s="7">
        <f t="shared" si="17"/>
        <v>0</v>
      </c>
      <c r="Q255" s="7">
        <f t="shared" si="18"/>
        <v>0</v>
      </c>
    </row>
    <row r="256" spans="1:20" ht="13.5" customHeight="1" x14ac:dyDescent="0.25">
      <c r="A256" s="33"/>
      <c r="P256" s="7">
        <f t="shared" si="17"/>
        <v>0</v>
      </c>
      <c r="Q256" s="7">
        <f t="shared" si="18"/>
        <v>0</v>
      </c>
    </row>
    <row r="257" spans="1:17" ht="13.5" customHeight="1" x14ac:dyDescent="0.25">
      <c r="A257" s="33"/>
      <c r="P257" s="7">
        <f t="shared" si="17"/>
        <v>0</v>
      </c>
      <c r="Q257" s="7">
        <f t="shared" si="18"/>
        <v>0</v>
      </c>
    </row>
    <row r="258" spans="1:17" ht="13.5" customHeight="1" x14ac:dyDescent="0.25">
      <c r="A258" s="35">
        <f>[2]xyKoordinatas!A255</f>
        <v>0</v>
      </c>
      <c r="P258" s="7">
        <f t="shared" si="17"/>
        <v>0</v>
      </c>
      <c r="Q258" s="7">
        <f t="shared" si="18"/>
        <v>0</v>
      </c>
    </row>
    <row r="259" spans="1:17" ht="13.5" customHeight="1" x14ac:dyDescent="0.25">
      <c r="A259" s="23">
        <f>[2]xyKoordinatas!A256</f>
        <v>0</v>
      </c>
      <c r="P259" s="7">
        <f t="shared" si="17"/>
        <v>0</v>
      </c>
      <c r="Q259" s="7">
        <f t="shared" si="18"/>
        <v>0</v>
      </c>
    </row>
    <row r="260" spans="1:17" ht="13.5" customHeight="1" x14ac:dyDescent="0.25">
      <c r="A260" s="23">
        <f>[2]xyKoordinatas!A257</f>
        <v>0</v>
      </c>
      <c r="P260" s="7">
        <f t="shared" si="17"/>
        <v>0</v>
      </c>
      <c r="Q260" s="7">
        <f t="shared" si="18"/>
        <v>0</v>
      </c>
    </row>
    <row r="261" spans="1:17" ht="13.5" customHeight="1" x14ac:dyDescent="0.25">
      <c r="A261" s="23">
        <f>[2]xyKoordinatas!A258</f>
        <v>0</v>
      </c>
      <c r="P261" s="7">
        <f t="shared" si="17"/>
        <v>0</v>
      </c>
      <c r="Q261" s="7">
        <f t="shared" si="18"/>
        <v>0</v>
      </c>
    </row>
    <row r="262" spans="1:17" ht="13.5" customHeight="1" x14ac:dyDescent="0.25">
      <c r="A262" s="23">
        <f>[2]xyKoordinatas!A259</f>
        <v>0</v>
      </c>
      <c r="P262" s="7">
        <f t="shared" ref="P262:P325" si="20">L262-K262-H262</f>
        <v>0</v>
      </c>
      <c r="Q262" s="7">
        <f t="shared" ref="Q262:Q325" si="21">K262-J262-I262</f>
        <v>0</v>
      </c>
    </row>
    <row r="263" spans="1:17" ht="13.5" customHeight="1" x14ac:dyDescent="0.25">
      <c r="A263" s="23">
        <f>[2]xyKoordinatas!A260</f>
        <v>0</v>
      </c>
      <c r="P263" s="7">
        <f t="shared" si="20"/>
        <v>0</v>
      </c>
      <c r="Q263" s="7">
        <f t="shared" si="21"/>
        <v>0</v>
      </c>
    </row>
    <row r="264" spans="1:17" ht="13.5" customHeight="1" x14ac:dyDescent="0.25">
      <c r="A264" s="23">
        <f>[2]xyKoordinatas!A261</f>
        <v>0</v>
      </c>
      <c r="P264" s="7">
        <f t="shared" si="20"/>
        <v>0</v>
      </c>
      <c r="Q264" s="7">
        <f t="shared" si="21"/>
        <v>0</v>
      </c>
    </row>
    <row r="265" spans="1:17" ht="13.5" customHeight="1" x14ac:dyDescent="0.25">
      <c r="A265" s="23">
        <f>[2]xyKoordinatas!A262</f>
        <v>0</v>
      </c>
      <c r="P265" s="7">
        <f t="shared" si="20"/>
        <v>0</v>
      </c>
      <c r="Q265" s="7">
        <f t="shared" si="21"/>
        <v>0</v>
      </c>
    </row>
    <row r="266" spans="1:17" ht="13.5" customHeight="1" x14ac:dyDescent="0.25">
      <c r="A266" s="23">
        <f>[2]xyKoordinatas!A263</f>
        <v>0</v>
      </c>
      <c r="P266" s="7">
        <f t="shared" si="20"/>
        <v>0</v>
      </c>
      <c r="Q266" s="7">
        <f t="shared" si="21"/>
        <v>0</v>
      </c>
    </row>
    <row r="267" spans="1:17" ht="13.5" customHeight="1" x14ac:dyDescent="0.25">
      <c r="A267" s="23">
        <f>[2]xyKoordinatas!A264</f>
        <v>0</v>
      </c>
      <c r="P267" s="7">
        <f t="shared" si="20"/>
        <v>0</v>
      </c>
      <c r="Q267" s="7">
        <f t="shared" si="21"/>
        <v>0</v>
      </c>
    </row>
    <row r="268" spans="1:17" ht="13.5" customHeight="1" x14ac:dyDescent="0.25">
      <c r="A268" s="23">
        <f>[2]xyKoordinatas!A265</f>
        <v>0</v>
      </c>
      <c r="P268" s="7">
        <f t="shared" si="20"/>
        <v>0</v>
      </c>
      <c r="Q268" s="7">
        <f t="shared" si="21"/>
        <v>0</v>
      </c>
    </row>
    <row r="269" spans="1:17" ht="13.5" customHeight="1" x14ac:dyDescent="0.25">
      <c r="A269" s="23">
        <f>[2]xyKoordinatas!A266</f>
        <v>0</v>
      </c>
      <c r="P269" s="7">
        <f t="shared" si="20"/>
        <v>0</v>
      </c>
      <c r="Q269" s="7">
        <f t="shared" si="21"/>
        <v>0</v>
      </c>
    </row>
    <row r="270" spans="1:17" ht="13.5" customHeight="1" x14ac:dyDescent="0.25">
      <c r="A270" s="23">
        <f>[2]xyKoordinatas!A267</f>
        <v>0</v>
      </c>
      <c r="P270" s="7">
        <f t="shared" si="20"/>
        <v>0</v>
      </c>
      <c r="Q270" s="7">
        <f t="shared" si="21"/>
        <v>0</v>
      </c>
    </row>
    <row r="271" spans="1:17" ht="13.5" customHeight="1" x14ac:dyDescent="0.25">
      <c r="A271" s="23">
        <f>[2]xyKoordinatas!A268</f>
        <v>0</v>
      </c>
      <c r="P271" s="7">
        <f t="shared" si="20"/>
        <v>0</v>
      </c>
      <c r="Q271" s="7">
        <f t="shared" si="21"/>
        <v>0</v>
      </c>
    </row>
    <row r="272" spans="1:17" ht="13.5" customHeight="1" x14ac:dyDescent="0.25">
      <c r="A272" s="23">
        <f>[2]xyKoordinatas!A269</f>
        <v>0</v>
      </c>
      <c r="P272" s="7">
        <f t="shared" si="20"/>
        <v>0</v>
      </c>
      <c r="Q272" s="7">
        <f t="shared" si="21"/>
        <v>0</v>
      </c>
    </row>
    <row r="273" spans="1:17" ht="13.5" customHeight="1" x14ac:dyDescent="0.25">
      <c r="A273" s="23">
        <f>[2]xyKoordinatas!A270</f>
        <v>0</v>
      </c>
      <c r="P273" s="7">
        <f t="shared" si="20"/>
        <v>0</v>
      </c>
      <c r="Q273" s="7">
        <f t="shared" si="21"/>
        <v>0</v>
      </c>
    </row>
    <row r="274" spans="1:17" ht="13.5" customHeight="1" x14ac:dyDescent="0.25">
      <c r="A274" s="23">
        <f>[2]xyKoordinatas!A271</f>
        <v>0</v>
      </c>
      <c r="P274" s="7">
        <f t="shared" si="20"/>
        <v>0</v>
      </c>
      <c r="Q274" s="7">
        <f t="shared" si="21"/>
        <v>0</v>
      </c>
    </row>
    <row r="275" spans="1:17" ht="13.5" customHeight="1" x14ac:dyDescent="0.25">
      <c r="A275" s="23">
        <f>[2]xyKoordinatas!A272</f>
        <v>0</v>
      </c>
      <c r="P275" s="7">
        <f t="shared" si="20"/>
        <v>0</v>
      </c>
      <c r="Q275" s="7">
        <f t="shared" si="21"/>
        <v>0</v>
      </c>
    </row>
    <row r="276" spans="1:17" ht="13.5" customHeight="1" x14ac:dyDescent="0.25">
      <c r="A276" s="23">
        <f>[2]xyKoordinatas!A273</f>
        <v>0</v>
      </c>
      <c r="P276" s="7">
        <f t="shared" si="20"/>
        <v>0</v>
      </c>
      <c r="Q276" s="7">
        <f t="shared" si="21"/>
        <v>0</v>
      </c>
    </row>
    <row r="277" spans="1:17" ht="13.5" customHeight="1" x14ac:dyDescent="0.25">
      <c r="A277" s="23">
        <f>[2]xyKoordinatas!A274</f>
        <v>0</v>
      </c>
      <c r="P277" s="7">
        <f t="shared" si="20"/>
        <v>0</v>
      </c>
      <c r="Q277" s="7">
        <f t="shared" si="21"/>
        <v>0</v>
      </c>
    </row>
    <row r="278" spans="1:17" ht="13.5" customHeight="1" x14ac:dyDescent="0.25">
      <c r="A278" s="23">
        <f>[2]xyKoordinatas!A275</f>
        <v>0</v>
      </c>
      <c r="P278" s="7">
        <f t="shared" si="20"/>
        <v>0</v>
      </c>
      <c r="Q278" s="7">
        <f t="shared" si="21"/>
        <v>0</v>
      </c>
    </row>
    <row r="279" spans="1:17" ht="13.5" customHeight="1" x14ac:dyDescent="0.25">
      <c r="A279" s="23">
        <f>[2]xyKoordinatas!A276</f>
        <v>0</v>
      </c>
      <c r="P279" s="7">
        <f t="shared" si="20"/>
        <v>0</v>
      </c>
      <c r="Q279" s="7">
        <f t="shared" si="21"/>
        <v>0</v>
      </c>
    </row>
    <row r="280" spans="1:17" ht="13.5" customHeight="1" x14ac:dyDescent="0.25">
      <c r="A280" s="23">
        <f>[2]xyKoordinatas!A277</f>
        <v>0</v>
      </c>
      <c r="P280" s="7">
        <f t="shared" si="20"/>
        <v>0</v>
      </c>
      <c r="Q280" s="7">
        <f t="shared" si="21"/>
        <v>0</v>
      </c>
    </row>
    <row r="281" spans="1:17" ht="13.5" customHeight="1" x14ac:dyDescent="0.25">
      <c r="A281" s="23">
        <f>[2]xyKoordinatas!A278</f>
        <v>0</v>
      </c>
      <c r="P281" s="7">
        <f t="shared" si="20"/>
        <v>0</v>
      </c>
      <c r="Q281" s="7">
        <f t="shared" si="21"/>
        <v>0</v>
      </c>
    </row>
    <row r="282" spans="1:17" ht="13.5" customHeight="1" x14ac:dyDescent="0.25">
      <c r="A282" s="23">
        <f>[2]xyKoordinatas!A279</f>
        <v>0</v>
      </c>
      <c r="P282" s="7">
        <f t="shared" si="20"/>
        <v>0</v>
      </c>
      <c r="Q282" s="7">
        <f t="shared" si="21"/>
        <v>0</v>
      </c>
    </row>
    <row r="283" spans="1:17" ht="13.5" customHeight="1" x14ac:dyDescent="0.25">
      <c r="A283" s="23">
        <f>[2]xyKoordinatas!A280</f>
        <v>0</v>
      </c>
      <c r="P283" s="7">
        <f t="shared" si="20"/>
        <v>0</v>
      </c>
      <c r="Q283" s="7">
        <f t="shared" si="21"/>
        <v>0</v>
      </c>
    </row>
    <row r="284" spans="1:17" ht="13.5" customHeight="1" x14ac:dyDescent="0.25">
      <c r="A284" s="23">
        <f>[2]xyKoordinatas!A281</f>
        <v>0</v>
      </c>
      <c r="P284" s="7">
        <f t="shared" si="20"/>
        <v>0</v>
      </c>
      <c r="Q284" s="7">
        <f t="shared" si="21"/>
        <v>0</v>
      </c>
    </row>
    <row r="285" spans="1:17" ht="13.5" customHeight="1" x14ac:dyDescent="0.25">
      <c r="A285" s="23">
        <f>[2]xyKoordinatas!A282</f>
        <v>0</v>
      </c>
      <c r="P285" s="7">
        <f t="shared" si="20"/>
        <v>0</v>
      </c>
      <c r="Q285" s="7">
        <f t="shared" si="21"/>
        <v>0</v>
      </c>
    </row>
    <row r="286" spans="1:17" ht="13.5" customHeight="1" x14ac:dyDescent="0.25">
      <c r="A286" s="23">
        <f>[2]xyKoordinatas!A283</f>
        <v>0</v>
      </c>
      <c r="P286" s="7">
        <f t="shared" si="20"/>
        <v>0</v>
      </c>
      <c r="Q286" s="7">
        <f t="shared" si="21"/>
        <v>0</v>
      </c>
    </row>
    <row r="287" spans="1:17" ht="13.5" customHeight="1" x14ac:dyDescent="0.25">
      <c r="A287" s="23">
        <f>[2]xyKoordinatas!A284</f>
        <v>0</v>
      </c>
      <c r="P287" s="7">
        <f t="shared" si="20"/>
        <v>0</v>
      </c>
      <c r="Q287" s="7">
        <f t="shared" si="21"/>
        <v>0</v>
      </c>
    </row>
    <row r="288" spans="1:17" ht="13.5" customHeight="1" x14ac:dyDescent="0.25">
      <c r="A288" s="23">
        <f>[2]xyKoordinatas!A285</f>
        <v>0</v>
      </c>
      <c r="P288" s="7">
        <f t="shared" si="20"/>
        <v>0</v>
      </c>
      <c r="Q288" s="7">
        <f t="shared" si="21"/>
        <v>0</v>
      </c>
    </row>
    <row r="289" spans="1:17" ht="13.5" customHeight="1" x14ac:dyDescent="0.25">
      <c r="A289" s="23">
        <f>[2]xyKoordinatas!A286</f>
        <v>0</v>
      </c>
      <c r="P289" s="7">
        <f t="shared" si="20"/>
        <v>0</v>
      </c>
      <c r="Q289" s="7">
        <f t="shared" si="21"/>
        <v>0</v>
      </c>
    </row>
    <row r="290" spans="1:17" ht="13.5" customHeight="1" x14ac:dyDescent="0.25">
      <c r="A290" s="23">
        <f>[2]xyKoordinatas!A287</f>
        <v>0</v>
      </c>
      <c r="P290" s="7">
        <f t="shared" si="20"/>
        <v>0</v>
      </c>
      <c r="Q290" s="7">
        <f t="shared" si="21"/>
        <v>0</v>
      </c>
    </row>
    <row r="291" spans="1:17" ht="13.5" customHeight="1" x14ac:dyDescent="0.25">
      <c r="A291" s="23">
        <f>[2]xyKoordinatas!A288</f>
        <v>0</v>
      </c>
      <c r="P291" s="7">
        <f t="shared" si="20"/>
        <v>0</v>
      </c>
      <c r="Q291" s="7">
        <f t="shared" si="21"/>
        <v>0</v>
      </c>
    </row>
    <row r="292" spans="1:17" ht="13.5" customHeight="1" x14ac:dyDescent="0.25">
      <c r="A292" s="23">
        <f>[2]xyKoordinatas!A289</f>
        <v>0</v>
      </c>
      <c r="P292" s="7">
        <f t="shared" si="20"/>
        <v>0</v>
      </c>
      <c r="Q292" s="7">
        <f t="shared" si="21"/>
        <v>0</v>
      </c>
    </row>
    <row r="293" spans="1:17" ht="13.5" customHeight="1" x14ac:dyDescent="0.25">
      <c r="A293" s="23">
        <f>[2]xyKoordinatas!A290</f>
        <v>0</v>
      </c>
      <c r="P293" s="7">
        <f t="shared" si="20"/>
        <v>0</v>
      </c>
      <c r="Q293" s="7">
        <f t="shared" si="21"/>
        <v>0</v>
      </c>
    </row>
    <row r="294" spans="1:17" ht="13.5" customHeight="1" x14ac:dyDescent="0.25">
      <c r="A294" s="23">
        <f>[2]xyKoordinatas!A291</f>
        <v>0</v>
      </c>
      <c r="P294" s="7">
        <f t="shared" si="20"/>
        <v>0</v>
      </c>
      <c r="Q294" s="7">
        <f t="shared" si="21"/>
        <v>0</v>
      </c>
    </row>
    <row r="295" spans="1:17" ht="13.5" customHeight="1" x14ac:dyDescent="0.25">
      <c r="A295" s="23">
        <f>[2]xyKoordinatas!A292</f>
        <v>0</v>
      </c>
      <c r="P295" s="7">
        <f t="shared" si="20"/>
        <v>0</v>
      </c>
      <c r="Q295" s="7">
        <f t="shared" si="21"/>
        <v>0</v>
      </c>
    </row>
    <row r="296" spans="1:17" ht="13.5" customHeight="1" x14ac:dyDescent="0.25">
      <c r="A296" s="23">
        <f>[2]xyKoordinatas!A293</f>
        <v>0</v>
      </c>
      <c r="P296" s="7">
        <f t="shared" si="20"/>
        <v>0</v>
      </c>
      <c r="Q296" s="7">
        <f t="shared" si="21"/>
        <v>0</v>
      </c>
    </row>
    <row r="297" spans="1:17" ht="13.5" customHeight="1" x14ac:dyDescent="0.25">
      <c r="A297" s="23">
        <f>[2]xyKoordinatas!A294</f>
        <v>0</v>
      </c>
      <c r="P297" s="7">
        <f t="shared" si="20"/>
        <v>0</v>
      </c>
      <c r="Q297" s="7">
        <f t="shared" si="21"/>
        <v>0</v>
      </c>
    </row>
    <row r="298" spans="1:17" ht="13.5" customHeight="1" x14ac:dyDescent="0.25">
      <c r="A298" s="23">
        <f>[2]xyKoordinatas!A295</f>
        <v>0</v>
      </c>
      <c r="P298" s="7">
        <f t="shared" si="20"/>
        <v>0</v>
      </c>
      <c r="Q298" s="7">
        <f t="shared" si="21"/>
        <v>0</v>
      </c>
    </row>
    <row r="299" spans="1:17" ht="13.5" customHeight="1" x14ac:dyDescent="0.25">
      <c r="A299" s="23">
        <f>[2]xyKoordinatas!A296</f>
        <v>0</v>
      </c>
      <c r="P299" s="7">
        <f t="shared" si="20"/>
        <v>0</v>
      </c>
      <c r="Q299" s="7">
        <f t="shared" si="21"/>
        <v>0</v>
      </c>
    </row>
    <row r="300" spans="1:17" ht="13.5" customHeight="1" x14ac:dyDescent="0.25">
      <c r="A300" s="23">
        <f>[2]xyKoordinatas!A297</f>
        <v>0</v>
      </c>
      <c r="P300" s="7">
        <f t="shared" si="20"/>
        <v>0</v>
      </c>
      <c r="Q300" s="7">
        <f t="shared" si="21"/>
        <v>0</v>
      </c>
    </row>
    <row r="301" spans="1:17" ht="13.5" customHeight="1" x14ac:dyDescent="0.25">
      <c r="A301" s="23">
        <f>[2]xyKoordinatas!A298</f>
        <v>0</v>
      </c>
      <c r="P301" s="7">
        <f t="shared" si="20"/>
        <v>0</v>
      </c>
      <c r="Q301" s="7">
        <f t="shared" si="21"/>
        <v>0</v>
      </c>
    </row>
    <row r="302" spans="1:17" ht="13.5" customHeight="1" x14ac:dyDescent="0.25">
      <c r="A302" s="23">
        <f>[2]xyKoordinatas!A299</f>
        <v>0</v>
      </c>
      <c r="P302" s="7">
        <f t="shared" si="20"/>
        <v>0</v>
      </c>
      <c r="Q302" s="7">
        <f t="shared" si="21"/>
        <v>0</v>
      </c>
    </row>
    <row r="303" spans="1:17" ht="13.5" customHeight="1" x14ac:dyDescent="0.25">
      <c r="A303" s="23">
        <f>[2]xyKoordinatas!A300</f>
        <v>0</v>
      </c>
      <c r="P303" s="7">
        <f t="shared" si="20"/>
        <v>0</v>
      </c>
      <c r="Q303" s="7">
        <f t="shared" si="21"/>
        <v>0</v>
      </c>
    </row>
    <row r="304" spans="1:17" ht="13.5" customHeight="1" x14ac:dyDescent="0.25">
      <c r="A304" s="23">
        <f>[2]xyKoordinatas!A301</f>
        <v>0</v>
      </c>
      <c r="P304" s="7">
        <f t="shared" si="20"/>
        <v>0</v>
      </c>
      <c r="Q304" s="7">
        <f t="shared" si="21"/>
        <v>0</v>
      </c>
    </row>
    <row r="305" spans="1:17" ht="13.5" customHeight="1" x14ac:dyDescent="0.25">
      <c r="A305" s="23">
        <f>[2]xyKoordinatas!A302</f>
        <v>0</v>
      </c>
      <c r="P305" s="7">
        <f t="shared" si="20"/>
        <v>0</v>
      </c>
      <c r="Q305" s="7">
        <f t="shared" si="21"/>
        <v>0</v>
      </c>
    </row>
    <row r="306" spans="1:17" ht="13.5" customHeight="1" x14ac:dyDescent="0.25">
      <c r="A306" s="23">
        <f>[2]xyKoordinatas!A303</f>
        <v>0</v>
      </c>
      <c r="P306" s="7">
        <f t="shared" si="20"/>
        <v>0</v>
      </c>
      <c r="Q306" s="7">
        <f t="shared" si="21"/>
        <v>0</v>
      </c>
    </row>
    <row r="307" spans="1:17" ht="13.5" customHeight="1" x14ac:dyDescent="0.25">
      <c r="A307" s="23">
        <f>[2]xyKoordinatas!A304</f>
        <v>0</v>
      </c>
      <c r="P307" s="7">
        <f t="shared" si="20"/>
        <v>0</v>
      </c>
      <c r="Q307" s="7">
        <f t="shared" si="21"/>
        <v>0</v>
      </c>
    </row>
    <row r="308" spans="1:17" ht="13.5" customHeight="1" x14ac:dyDescent="0.25">
      <c r="A308" s="23">
        <f>[2]xyKoordinatas!A305</f>
        <v>0</v>
      </c>
      <c r="P308" s="7">
        <f t="shared" si="20"/>
        <v>0</v>
      </c>
      <c r="Q308" s="7">
        <f t="shared" si="21"/>
        <v>0</v>
      </c>
    </row>
    <row r="309" spans="1:17" ht="13.5" customHeight="1" x14ac:dyDescent="0.25">
      <c r="A309" s="23">
        <f>[2]xyKoordinatas!A306</f>
        <v>0</v>
      </c>
      <c r="P309" s="7">
        <f t="shared" si="20"/>
        <v>0</v>
      </c>
      <c r="Q309" s="7">
        <f t="shared" si="21"/>
        <v>0</v>
      </c>
    </row>
    <row r="310" spans="1:17" ht="13.5" customHeight="1" x14ac:dyDescent="0.25">
      <c r="A310" s="23">
        <f>[2]xyKoordinatas!A307</f>
        <v>0</v>
      </c>
      <c r="P310" s="7">
        <f t="shared" si="20"/>
        <v>0</v>
      </c>
      <c r="Q310" s="7">
        <f t="shared" si="21"/>
        <v>0</v>
      </c>
    </row>
    <row r="311" spans="1:17" ht="13.5" customHeight="1" x14ac:dyDescent="0.25">
      <c r="A311" s="23">
        <f>[2]xyKoordinatas!A308</f>
        <v>0</v>
      </c>
      <c r="P311" s="7">
        <f t="shared" si="20"/>
        <v>0</v>
      </c>
      <c r="Q311" s="7">
        <f t="shared" si="21"/>
        <v>0</v>
      </c>
    </row>
    <row r="312" spans="1:17" ht="13.5" customHeight="1" x14ac:dyDescent="0.25">
      <c r="A312" s="23">
        <f>[2]xyKoordinatas!A309</f>
        <v>0</v>
      </c>
      <c r="P312" s="7">
        <f t="shared" si="20"/>
        <v>0</v>
      </c>
      <c r="Q312" s="7">
        <f t="shared" si="21"/>
        <v>0</v>
      </c>
    </row>
    <row r="313" spans="1:17" ht="13.5" customHeight="1" x14ac:dyDescent="0.25">
      <c r="A313" s="23">
        <f>[2]xyKoordinatas!A310</f>
        <v>0</v>
      </c>
      <c r="P313" s="7">
        <f t="shared" si="20"/>
        <v>0</v>
      </c>
      <c r="Q313" s="7">
        <f t="shared" si="21"/>
        <v>0</v>
      </c>
    </row>
    <row r="314" spans="1:17" ht="13.5" customHeight="1" x14ac:dyDescent="0.25">
      <c r="A314" s="23">
        <f>[2]xyKoordinatas!A311</f>
        <v>0</v>
      </c>
      <c r="P314" s="7">
        <f t="shared" si="20"/>
        <v>0</v>
      </c>
      <c r="Q314" s="7">
        <f t="shared" si="21"/>
        <v>0</v>
      </c>
    </row>
    <row r="315" spans="1:17" ht="13.5" customHeight="1" x14ac:dyDescent="0.25">
      <c r="A315" s="23">
        <f>[2]xyKoordinatas!A312</f>
        <v>0</v>
      </c>
      <c r="P315" s="7">
        <f t="shared" si="20"/>
        <v>0</v>
      </c>
      <c r="Q315" s="7">
        <f t="shared" si="21"/>
        <v>0</v>
      </c>
    </row>
    <row r="316" spans="1:17" ht="13.5" customHeight="1" x14ac:dyDescent="0.25">
      <c r="A316" s="23">
        <f>[2]xyKoordinatas!A313</f>
        <v>0</v>
      </c>
      <c r="P316" s="7">
        <f t="shared" si="20"/>
        <v>0</v>
      </c>
      <c r="Q316" s="7">
        <f t="shared" si="21"/>
        <v>0</v>
      </c>
    </row>
    <row r="317" spans="1:17" ht="13.5" customHeight="1" x14ac:dyDescent="0.25">
      <c r="A317" s="23">
        <f>[2]xyKoordinatas!A314</f>
        <v>0</v>
      </c>
      <c r="P317" s="7">
        <f t="shared" si="20"/>
        <v>0</v>
      </c>
      <c r="Q317" s="7">
        <f t="shared" si="21"/>
        <v>0</v>
      </c>
    </row>
    <row r="318" spans="1:17" ht="13.5" customHeight="1" x14ac:dyDescent="0.25">
      <c r="A318" s="23">
        <f>[2]xyKoordinatas!A315</f>
        <v>0</v>
      </c>
      <c r="P318" s="7">
        <f t="shared" si="20"/>
        <v>0</v>
      </c>
      <c r="Q318" s="7">
        <f t="shared" si="21"/>
        <v>0</v>
      </c>
    </row>
    <row r="319" spans="1:17" ht="13.5" customHeight="1" x14ac:dyDescent="0.25">
      <c r="A319" s="23">
        <f>[2]xyKoordinatas!A316</f>
        <v>0</v>
      </c>
      <c r="P319" s="7">
        <f t="shared" si="20"/>
        <v>0</v>
      </c>
      <c r="Q319" s="7">
        <f t="shared" si="21"/>
        <v>0</v>
      </c>
    </row>
    <row r="320" spans="1:17" ht="13.5" customHeight="1" x14ac:dyDescent="0.25">
      <c r="A320" s="23">
        <f>[2]xyKoordinatas!A317</f>
        <v>0</v>
      </c>
      <c r="P320" s="7">
        <f t="shared" si="20"/>
        <v>0</v>
      </c>
      <c r="Q320" s="7">
        <f t="shared" si="21"/>
        <v>0</v>
      </c>
    </row>
    <row r="321" spans="1:17" ht="13.5" customHeight="1" x14ac:dyDescent="0.25">
      <c r="A321" s="23">
        <f>[2]xyKoordinatas!A318</f>
        <v>0</v>
      </c>
      <c r="P321" s="7">
        <f t="shared" si="20"/>
        <v>0</v>
      </c>
      <c r="Q321" s="7">
        <f t="shared" si="21"/>
        <v>0</v>
      </c>
    </row>
    <row r="322" spans="1:17" ht="13.5" customHeight="1" x14ac:dyDescent="0.25">
      <c r="A322" s="23">
        <f>[2]xyKoordinatas!A319</f>
        <v>0</v>
      </c>
      <c r="P322" s="7">
        <f t="shared" si="20"/>
        <v>0</v>
      </c>
      <c r="Q322" s="7">
        <f t="shared" si="21"/>
        <v>0</v>
      </c>
    </row>
    <row r="323" spans="1:17" ht="13.5" customHeight="1" x14ac:dyDescent="0.25">
      <c r="A323" s="23">
        <f>[2]xyKoordinatas!A320</f>
        <v>0</v>
      </c>
      <c r="P323" s="7">
        <f t="shared" si="20"/>
        <v>0</v>
      </c>
      <c r="Q323" s="7">
        <f t="shared" si="21"/>
        <v>0</v>
      </c>
    </row>
    <row r="324" spans="1:17" ht="13.5" customHeight="1" x14ac:dyDescent="0.25">
      <c r="A324" s="23">
        <f>[2]xyKoordinatas!A321</f>
        <v>0</v>
      </c>
      <c r="P324" s="7">
        <f t="shared" si="20"/>
        <v>0</v>
      </c>
      <c r="Q324" s="7">
        <f t="shared" si="21"/>
        <v>0</v>
      </c>
    </row>
    <row r="325" spans="1:17" ht="13.5" customHeight="1" x14ac:dyDescent="0.25">
      <c r="A325" s="23">
        <f>[2]xyKoordinatas!A322</f>
        <v>0</v>
      </c>
      <c r="P325" s="7">
        <f t="shared" si="20"/>
        <v>0</v>
      </c>
      <c r="Q325" s="7">
        <f t="shared" si="21"/>
        <v>0</v>
      </c>
    </row>
    <row r="326" spans="1:17" ht="13.5" customHeight="1" x14ac:dyDescent="0.25">
      <c r="A326" s="23">
        <f>[2]xyKoordinatas!A323</f>
        <v>0</v>
      </c>
      <c r="P326" s="7">
        <f t="shared" ref="P326:P389" si="22">L326-K326-H326</f>
        <v>0</v>
      </c>
      <c r="Q326" s="7">
        <f t="shared" ref="Q326:Q359" si="23">K326-J326-I326</f>
        <v>0</v>
      </c>
    </row>
    <row r="327" spans="1:17" ht="13.5" customHeight="1" x14ac:dyDescent="0.25">
      <c r="A327" s="23">
        <f>[2]xyKoordinatas!A324</f>
        <v>0</v>
      </c>
      <c r="P327" s="7">
        <f t="shared" si="22"/>
        <v>0</v>
      </c>
      <c r="Q327" s="7">
        <f t="shared" si="23"/>
        <v>0</v>
      </c>
    </row>
    <row r="328" spans="1:17" ht="13.5" customHeight="1" x14ac:dyDescent="0.25">
      <c r="A328" s="23">
        <f>[2]xyKoordinatas!A325</f>
        <v>0</v>
      </c>
      <c r="P328" s="7">
        <f t="shared" si="22"/>
        <v>0</v>
      </c>
      <c r="Q328" s="7">
        <f t="shared" si="23"/>
        <v>0</v>
      </c>
    </row>
    <row r="329" spans="1:17" ht="13.5" customHeight="1" x14ac:dyDescent="0.25">
      <c r="A329" s="23">
        <f>[2]xyKoordinatas!A326</f>
        <v>0</v>
      </c>
      <c r="P329" s="7">
        <f t="shared" si="22"/>
        <v>0</v>
      </c>
      <c r="Q329" s="7">
        <f t="shared" si="23"/>
        <v>0</v>
      </c>
    </row>
    <row r="330" spans="1:17" ht="13.5" customHeight="1" x14ac:dyDescent="0.25">
      <c r="A330" s="23">
        <f>[2]xyKoordinatas!A327</f>
        <v>0</v>
      </c>
      <c r="P330" s="7">
        <f t="shared" si="22"/>
        <v>0</v>
      </c>
      <c r="Q330" s="7">
        <f t="shared" si="23"/>
        <v>0</v>
      </c>
    </row>
    <row r="331" spans="1:17" ht="13.5" customHeight="1" x14ac:dyDescent="0.25">
      <c r="A331" s="23">
        <f>[2]xyKoordinatas!A328</f>
        <v>0</v>
      </c>
      <c r="P331" s="7">
        <f t="shared" si="22"/>
        <v>0</v>
      </c>
      <c r="Q331" s="7">
        <f t="shared" si="23"/>
        <v>0</v>
      </c>
    </row>
    <row r="332" spans="1:17" ht="13.5" customHeight="1" x14ac:dyDescent="0.25">
      <c r="A332" s="23">
        <f>[2]xyKoordinatas!A329</f>
        <v>0</v>
      </c>
      <c r="P332" s="7">
        <f t="shared" si="22"/>
        <v>0</v>
      </c>
      <c r="Q332" s="7">
        <f t="shared" si="23"/>
        <v>0</v>
      </c>
    </row>
    <row r="333" spans="1:17" ht="13.5" customHeight="1" x14ac:dyDescent="0.25">
      <c r="A333" s="23">
        <f>[2]xyKoordinatas!A330</f>
        <v>0</v>
      </c>
      <c r="P333" s="7">
        <f t="shared" si="22"/>
        <v>0</v>
      </c>
      <c r="Q333" s="7">
        <f t="shared" si="23"/>
        <v>0</v>
      </c>
    </row>
    <row r="334" spans="1:17" ht="13.5" customHeight="1" x14ac:dyDescent="0.25">
      <c r="A334" s="23">
        <f>[2]xyKoordinatas!A331</f>
        <v>0</v>
      </c>
      <c r="P334" s="7">
        <f t="shared" si="22"/>
        <v>0</v>
      </c>
      <c r="Q334" s="7">
        <f t="shared" si="23"/>
        <v>0</v>
      </c>
    </row>
    <row r="335" spans="1:17" ht="13.5" customHeight="1" x14ac:dyDescent="0.25">
      <c r="A335" s="23">
        <f>[2]xyKoordinatas!A332</f>
        <v>0</v>
      </c>
      <c r="P335" s="7">
        <f t="shared" si="22"/>
        <v>0</v>
      </c>
      <c r="Q335" s="7">
        <f t="shared" si="23"/>
        <v>0</v>
      </c>
    </row>
    <row r="336" spans="1:17" ht="13.5" customHeight="1" x14ac:dyDescent="0.25">
      <c r="A336" s="23">
        <f>[2]xyKoordinatas!A333</f>
        <v>0</v>
      </c>
      <c r="P336" s="7">
        <f t="shared" si="22"/>
        <v>0</v>
      </c>
      <c r="Q336" s="7">
        <f t="shared" si="23"/>
        <v>0</v>
      </c>
    </row>
    <row r="337" spans="1:17" ht="13.5" customHeight="1" x14ac:dyDescent="0.25">
      <c r="A337" s="23">
        <f>[2]xyKoordinatas!A334</f>
        <v>0</v>
      </c>
      <c r="P337" s="7">
        <f t="shared" si="22"/>
        <v>0</v>
      </c>
      <c r="Q337" s="7">
        <f t="shared" si="23"/>
        <v>0</v>
      </c>
    </row>
    <row r="338" spans="1:17" ht="13.5" customHeight="1" x14ac:dyDescent="0.25">
      <c r="A338" s="23">
        <f>[2]xyKoordinatas!A335</f>
        <v>0</v>
      </c>
      <c r="P338" s="7">
        <f t="shared" si="22"/>
        <v>0</v>
      </c>
      <c r="Q338" s="7">
        <f t="shared" si="23"/>
        <v>0</v>
      </c>
    </row>
    <row r="339" spans="1:17" ht="13.5" customHeight="1" x14ac:dyDescent="0.25">
      <c r="A339" s="23">
        <f>[2]xyKoordinatas!A336</f>
        <v>0</v>
      </c>
      <c r="P339" s="7">
        <f t="shared" si="22"/>
        <v>0</v>
      </c>
      <c r="Q339" s="7">
        <f t="shared" si="23"/>
        <v>0</v>
      </c>
    </row>
    <row r="340" spans="1:17" ht="13.5" customHeight="1" x14ac:dyDescent="0.25">
      <c r="A340" s="23">
        <f>[2]xyKoordinatas!A337</f>
        <v>0</v>
      </c>
      <c r="P340" s="7">
        <f t="shared" si="22"/>
        <v>0</v>
      </c>
      <c r="Q340" s="7">
        <f t="shared" si="23"/>
        <v>0</v>
      </c>
    </row>
    <row r="341" spans="1:17" ht="13.5" customHeight="1" x14ac:dyDescent="0.25">
      <c r="A341" s="23">
        <f>[2]xyKoordinatas!A338</f>
        <v>0</v>
      </c>
      <c r="P341" s="7">
        <f t="shared" si="22"/>
        <v>0</v>
      </c>
      <c r="Q341" s="7">
        <f t="shared" si="23"/>
        <v>0</v>
      </c>
    </row>
    <row r="342" spans="1:17" ht="13.5" customHeight="1" x14ac:dyDescent="0.25">
      <c r="A342" s="23">
        <f>[2]xyKoordinatas!A339</f>
        <v>0</v>
      </c>
      <c r="P342" s="7">
        <f t="shared" si="22"/>
        <v>0</v>
      </c>
      <c r="Q342" s="7">
        <f t="shared" si="23"/>
        <v>0</v>
      </c>
    </row>
    <row r="343" spans="1:17" ht="13.5" customHeight="1" x14ac:dyDescent="0.25">
      <c r="A343" s="23">
        <f>[2]xyKoordinatas!A340</f>
        <v>0</v>
      </c>
      <c r="P343" s="7">
        <f t="shared" si="22"/>
        <v>0</v>
      </c>
      <c r="Q343" s="7">
        <f t="shared" si="23"/>
        <v>0</v>
      </c>
    </row>
    <row r="344" spans="1:17" ht="13.5" customHeight="1" x14ac:dyDescent="0.25">
      <c r="A344" s="23">
        <f>[2]xyKoordinatas!A341</f>
        <v>0</v>
      </c>
      <c r="P344" s="7">
        <f t="shared" si="22"/>
        <v>0</v>
      </c>
      <c r="Q344" s="7">
        <f t="shared" si="23"/>
        <v>0</v>
      </c>
    </row>
    <row r="345" spans="1:17" ht="13.5" customHeight="1" x14ac:dyDescent="0.25">
      <c r="A345" s="23">
        <f>[2]xyKoordinatas!A342</f>
        <v>0</v>
      </c>
      <c r="P345" s="7">
        <f t="shared" si="22"/>
        <v>0</v>
      </c>
      <c r="Q345" s="7">
        <f t="shared" si="23"/>
        <v>0</v>
      </c>
    </row>
    <row r="346" spans="1:17" ht="13.5" customHeight="1" x14ac:dyDescent="0.25">
      <c r="A346" s="23">
        <f>[2]xyKoordinatas!A343</f>
        <v>0</v>
      </c>
      <c r="P346" s="7">
        <f t="shared" si="22"/>
        <v>0</v>
      </c>
      <c r="Q346" s="7">
        <f t="shared" si="23"/>
        <v>0</v>
      </c>
    </row>
    <row r="347" spans="1:17" ht="13.5" customHeight="1" x14ac:dyDescent="0.25">
      <c r="A347" s="23">
        <f>[2]xyKoordinatas!A344</f>
        <v>0</v>
      </c>
      <c r="P347" s="7">
        <f t="shared" si="22"/>
        <v>0</v>
      </c>
      <c r="Q347" s="7">
        <f t="shared" si="23"/>
        <v>0</v>
      </c>
    </row>
    <row r="348" spans="1:17" ht="13.5" customHeight="1" x14ac:dyDescent="0.25">
      <c r="A348" s="23">
        <f>[2]xyKoordinatas!A345</f>
        <v>0</v>
      </c>
      <c r="P348" s="7">
        <f t="shared" si="22"/>
        <v>0</v>
      </c>
      <c r="Q348" s="7">
        <f t="shared" si="23"/>
        <v>0</v>
      </c>
    </row>
    <row r="349" spans="1:17" ht="13.5" customHeight="1" x14ac:dyDescent="0.25">
      <c r="A349" s="23">
        <f>[2]xyKoordinatas!A346</f>
        <v>0</v>
      </c>
      <c r="P349" s="7">
        <f t="shared" si="22"/>
        <v>0</v>
      </c>
      <c r="Q349" s="7">
        <f t="shared" si="23"/>
        <v>0</v>
      </c>
    </row>
    <row r="350" spans="1:17" ht="13.5" customHeight="1" x14ac:dyDescent="0.25">
      <c r="A350" s="23">
        <f>[2]xyKoordinatas!A347</f>
        <v>0</v>
      </c>
      <c r="P350" s="7">
        <f t="shared" si="22"/>
        <v>0</v>
      </c>
      <c r="Q350" s="7">
        <f t="shared" si="23"/>
        <v>0</v>
      </c>
    </row>
    <row r="351" spans="1:17" ht="13.5" customHeight="1" x14ac:dyDescent="0.25">
      <c r="A351" s="23">
        <f>[2]xyKoordinatas!A348</f>
        <v>0</v>
      </c>
      <c r="P351" s="7">
        <f t="shared" si="22"/>
        <v>0</v>
      </c>
      <c r="Q351" s="7">
        <f t="shared" si="23"/>
        <v>0</v>
      </c>
    </row>
    <row r="352" spans="1:17" ht="13.5" customHeight="1" x14ac:dyDescent="0.25">
      <c r="A352" s="23">
        <f>[2]xyKoordinatas!A349</f>
        <v>0</v>
      </c>
      <c r="P352" s="7">
        <f t="shared" si="22"/>
        <v>0</v>
      </c>
      <c r="Q352" s="7">
        <f t="shared" si="23"/>
        <v>0</v>
      </c>
    </row>
    <row r="353" spans="1:17" ht="13.5" customHeight="1" x14ac:dyDescent="0.25">
      <c r="A353" s="23">
        <f>[2]xyKoordinatas!A350</f>
        <v>0</v>
      </c>
      <c r="P353" s="7">
        <f t="shared" si="22"/>
        <v>0</v>
      </c>
      <c r="Q353" s="7">
        <f t="shared" si="23"/>
        <v>0</v>
      </c>
    </row>
    <row r="354" spans="1:17" ht="13.5" customHeight="1" x14ac:dyDescent="0.25">
      <c r="A354" s="23">
        <f>[2]xyKoordinatas!A351</f>
        <v>0</v>
      </c>
      <c r="P354" s="7">
        <f t="shared" si="22"/>
        <v>0</v>
      </c>
      <c r="Q354" s="7">
        <f t="shared" si="23"/>
        <v>0</v>
      </c>
    </row>
    <row r="355" spans="1:17" ht="13.5" customHeight="1" x14ac:dyDescent="0.25">
      <c r="A355" s="23">
        <f>[2]xyKoordinatas!A352</f>
        <v>0</v>
      </c>
      <c r="P355" s="7">
        <f t="shared" si="22"/>
        <v>0</v>
      </c>
      <c r="Q355" s="7">
        <f t="shared" si="23"/>
        <v>0</v>
      </c>
    </row>
    <row r="356" spans="1:17" ht="13.5" customHeight="1" x14ac:dyDescent="0.25">
      <c r="A356" s="23">
        <f>[2]xyKoordinatas!A353</f>
        <v>0</v>
      </c>
      <c r="P356" s="7">
        <f t="shared" si="22"/>
        <v>0</v>
      </c>
      <c r="Q356" s="7">
        <f t="shared" si="23"/>
        <v>0</v>
      </c>
    </row>
    <row r="357" spans="1:17" ht="13.5" customHeight="1" x14ac:dyDescent="0.25">
      <c r="A357" s="23">
        <f>[2]xyKoordinatas!A354</f>
        <v>0</v>
      </c>
      <c r="P357" s="7">
        <f t="shared" si="22"/>
        <v>0</v>
      </c>
      <c r="Q357" s="7">
        <f t="shared" si="23"/>
        <v>0</v>
      </c>
    </row>
    <row r="358" spans="1:17" ht="13.5" customHeight="1" x14ac:dyDescent="0.25">
      <c r="A358" s="23">
        <f>[2]xyKoordinatas!A355</f>
        <v>0</v>
      </c>
      <c r="P358" s="7">
        <f t="shared" si="22"/>
        <v>0</v>
      </c>
      <c r="Q358" s="7">
        <f t="shared" si="23"/>
        <v>0</v>
      </c>
    </row>
    <row r="359" spans="1:17" ht="13.5" customHeight="1" x14ac:dyDescent="0.25">
      <c r="A359" s="23">
        <f>[2]xyKoordinatas!A356</f>
        <v>0</v>
      </c>
      <c r="P359" s="7">
        <f t="shared" si="22"/>
        <v>0</v>
      </c>
      <c r="Q359" s="7">
        <f t="shared" si="23"/>
        <v>0</v>
      </c>
    </row>
    <row r="360" spans="1:17" ht="13.5" customHeight="1" x14ac:dyDescent="0.25">
      <c r="A360" s="23">
        <f>[2]xyKoordinatas!A357</f>
        <v>0</v>
      </c>
      <c r="P360" s="7">
        <f t="shared" si="22"/>
        <v>0</v>
      </c>
    </row>
    <row r="361" spans="1:17" ht="13.5" customHeight="1" x14ac:dyDescent="0.25">
      <c r="A361" s="23">
        <f>[2]xyKoordinatas!A358</f>
        <v>0</v>
      </c>
      <c r="P361" s="7">
        <f t="shared" si="22"/>
        <v>0</v>
      </c>
    </row>
    <row r="362" spans="1:17" ht="13.5" customHeight="1" x14ac:dyDescent="0.25">
      <c r="A362" s="23">
        <f>[2]xyKoordinatas!A359</f>
        <v>0</v>
      </c>
      <c r="P362" s="7">
        <f t="shared" si="22"/>
        <v>0</v>
      </c>
    </row>
    <row r="363" spans="1:17" ht="13.5" customHeight="1" x14ac:dyDescent="0.25">
      <c r="A363" s="23">
        <f>[2]xyKoordinatas!A360</f>
        <v>0</v>
      </c>
      <c r="P363" s="7">
        <f t="shared" si="22"/>
        <v>0</v>
      </c>
    </row>
    <row r="364" spans="1:17" ht="13.5" customHeight="1" x14ac:dyDescent="0.25">
      <c r="A364" s="23">
        <f>[2]xyKoordinatas!A361</f>
        <v>0</v>
      </c>
      <c r="P364" s="7">
        <f t="shared" si="22"/>
        <v>0</v>
      </c>
    </row>
    <row r="365" spans="1:17" ht="13.5" customHeight="1" x14ac:dyDescent="0.25">
      <c r="A365" s="23">
        <f>[2]xyKoordinatas!A362</f>
        <v>0</v>
      </c>
      <c r="P365" s="7">
        <f t="shared" si="22"/>
        <v>0</v>
      </c>
    </row>
    <row r="366" spans="1:17" ht="13.5" customHeight="1" x14ac:dyDescent="0.25">
      <c r="A366" s="23">
        <f>[2]xyKoordinatas!A363</f>
        <v>0</v>
      </c>
      <c r="P366" s="7">
        <f t="shared" si="22"/>
        <v>0</v>
      </c>
    </row>
    <row r="367" spans="1:17" ht="13.5" customHeight="1" x14ac:dyDescent="0.25">
      <c r="A367" s="23">
        <f>[2]xyKoordinatas!A364</f>
        <v>0</v>
      </c>
      <c r="P367" s="7">
        <f t="shared" si="22"/>
        <v>0</v>
      </c>
    </row>
    <row r="368" spans="1:17" ht="13.5" customHeight="1" x14ac:dyDescent="0.25">
      <c r="A368" s="23">
        <f>[2]xyKoordinatas!A365</f>
        <v>0</v>
      </c>
      <c r="P368" s="7">
        <f t="shared" si="22"/>
        <v>0</v>
      </c>
    </row>
    <row r="369" spans="1:16" ht="13.5" customHeight="1" x14ac:dyDescent="0.25">
      <c r="A369" s="23">
        <f>[2]xyKoordinatas!A366</f>
        <v>0</v>
      </c>
      <c r="P369" s="7">
        <f t="shared" si="22"/>
        <v>0</v>
      </c>
    </row>
    <row r="370" spans="1:16" ht="13.5" customHeight="1" x14ac:dyDescent="0.25">
      <c r="A370" s="23">
        <f>[2]xyKoordinatas!A367</f>
        <v>0</v>
      </c>
      <c r="P370" s="7">
        <f t="shared" si="22"/>
        <v>0</v>
      </c>
    </row>
    <row r="371" spans="1:16" ht="13.5" customHeight="1" x14ac:dyDescent="0.25">
      <c r="A371" s="23">
        <f>[2]xyKoordinatas!A368</f>
        <v>0</v>
      </c>
      <c r="P371" s="7">
        <f t="shared" si="22"/>
        <v>0</v>
      </c>
    </row>
    <row r="372" spans="1:16" ht="13.5" customHeight="1" x14ac:dyDescent="0.25">
      <c r="A372" s="23">
        <f>[2]xyKoordinatas!A369</f>
        <v>0</v>
      </c>
      <c r="P372" s="7">
        <f t="shared" si="22"/>
        <v>0</v>
      </c>
    </row>
    <row r="373" spans="1:16" ht="13.5" customHeight="1" x14ac:dyDescent="0.25">
      <c r="A373" s="23">
        <f>[2]xyKoordinatas!A370</f>
        <v>0</v>
      </c>
      <c r="P373" s="7">
        <f t="shared" si="22"/>
        <v>0</v>
      </c>
    </row>
    <row r="374" spans="1:16" ht="13.5" customHeight="1" x14ac:dyDescent="0.25">
      <c r="A374" s="23">
        <f>[2]xyKoordinatas!A371</f>
        <v>0</v>
      </c>
      <c r="P374" s="7">
        <f t="shared" si="22"/>
        <v>0</v>
      </c>
    </row>
    <row r="375" spans="1:16" ht="13.5" customHeight="1" x14ac:dyDescent="0.25">
      <c r="A375" s="23">
        <f>[2]xyKoordinatas!A372</f>
        <v>0</v>
      </c>
      <c r="P375" s="7">
        <f t="shared" si="22"/>
        <v>0</v>
      </c>
    </row>
    <row r="376" spans="1:16" ht="13.5" customHeight="1" x14ac:dyDescent="0.25">
      <c r="A376" s="23">
        <f>[2]xyKoordinatas!A373</f>
        <v>0</v>
      </c>
      <c r="P376" s="7">
        <f t="shared" si="22"/>
        <v>0</v>
      </c>
    </row>
    <row r="377" spans="1:16" ht="13.5" customHeight="1" x14ac:dyDescent="0.25">
      <c r="A377" s="23">
        <f>[2]xyKoordinatas!A374</f>
        <v>0</v>
      </c>
      <c r="P377" s="7">
        <f t="shared" si="22"/>
        <v>0</v>
      </c>
    </row>
    <row r="378" spans="1:16" ht="13.5" customHeight="1" x14ac:dyDescent="0.25">
      <c r="A378" s="23">
        <f>[2]xyKoordinatas!A375</f>
        <v>0</v>
      </c>
      <c r="P378" s="7">
        <f t="shared" si="22"/>
        <v>0</v>
      </c>
    </row>
    <row r="379" spans="1:16" ht="13.5" customHeight="1" x14ac:dyDescent="0.25">
      <c r="A379" s="23">
        <f>[2]xyKoordinatas!A376</f>
        <v>0</v>
      </c>
      <c r="P379" s="7">
        <f t="shared" si="22"/>
        <v>0</v>
      </c>
    </row>
    <row r="380" spans="1:16" ht="13.5" customHeight="1" x14ac:dyDescent="0.25">
      <c r="A380" s="23">
        <f>[2]xyKoordinatas!A377</f>
        <v>0</v>
      </c>
      <c r="P380" s="7">
        <f t="shared" si="22"/>
        <v>0</v>
      </c>
    </row>
    <row r="381" spans="1:16" ht="13.5" customHeight="1" x14ac:dyDescent="0.25">
      <c r="A381" s="23">
        <f>[2]xyKoordinatas!A378</f>
        <v>0</v>
      </c>
      <c r="P381" s="7">
        <f t="shared" si="22"/>
        <v>0</v>
      </c>
    </row>
    <row r="382" spans="1:16" ht="13.5" customHeight="1" x14ac:dyDescent="0.25">
      <c r="A382" s="23">
        <f>[2]xyKoordinatas!A379</f>
        <v>0</v>
      </c>
      <c r="P382" s="7">
        <f t="shared" si="22"/>
        <v>0</v>
      </c>
    </row>
    <row r="383" spans="1:16" ht="13.5" customHeight="1" x14ac:dyDescent="0.25">
      <c r="A383" s="23">
        <f>[2]xyKoordinatas!A380</f>
        <v>0</v>
      </c>
      <c r="P383" s="7">
        <f t="shared" si="22"/>
        <v>0</v>
      </c>
    </row>
    <row r="384" spans="1:16" ht="13.5" customHeight="1" x14ac:dyDescent="0.25">
      <c r="A384" s="23">
        <f>[2]xyKoordinatas!A381</f>
        <v>0</v>
      </c>
      <c r="P384" s="7">
        <f t="shared" si="22"/>
        <v>0</v>
      </c>
    </row>
    <row r="385" spans="1:16" ht="13.5" customHeight="1" x14ac:dyDescent="0.25">
      <c r="A385" s="23">
        <f>[2]xyKoordinatas!A382</f>
        <v>0</v>
      </c>
      <c r="P385" s="7">
        <f t="shared" si="22"/>
        <v>0</v>
      </c>
    </row>
    <row r="386" spans="1:16" ht="13.5" customHeight="1" x14ac:dyDescent="0.25">
      <c r="A386" s="23">
        <f>[2]xyKoordinatas!A383</f>
        <v>0</v>
      </c>
      <c r="P386" s="7">
        <f t="shared" si="22"/>
        <v>0</v>
      </c>
    </row>
    <row r="387" spans="1:16" ht="13.5" customHeight="1" x14ac:dyDescent="0.25">
      <c r="A387" s="23">
        <f>[2]xyKoordinatas!A384</f>
        <v>0</v>
      </c>
      <c r="P387" s="7">
        <f t="shared" si="22"/>
        <v>0</v>
      </c>
    </row>
    <row r="388" spans="1:16" ht="13.5" customHeight="1" x14ac:dyDescent="0.25">
      <c r="A388" s="23">
        <f>[2]xyKoordinatas!A385</f>
        <v>0</v>
      </c>
      <c r="P388" s="7">
        <f t="shared" si="22"/>
        <v>0</v>
      </c>
    </row>
    <row r="389" spans="1:16" ht="13.5" customHeight="1" x14ac:dyDescent="0.25">
      <c r="A389" s="23">
        <f>[2]xyKoordinatas!A386</f>
        <v>0</v>
      </c>
      <c r="P389" s="7">
        <f t="shared" si="22"/>
        <v>0</v>
      </c>
    </row>
    <row r="390" spans="1:16" ht="13.5" customHeight="1" x14ac:dyDescent="0.25">
      <c r="A390" s="23">
        <f>[2]xyKoordinatas!A387</f>
        <v>0</v>
      </c>
      <c r="P390" s="7">
        <f t="shared" ref="P390:P453" si="24">L390-K390-H390</f>
        <v>0</v>
      </c>
    </row>
    <row r="391" spans="1:16" ht="13.5" customHeight="1" x14ac:dyDescent="0.25">
      <c r="A391" s="23">
        <f>[2]xyKoordinatas!A388</f>
        <v>0</v>
      </c>
      <c r="P391" s="7">
        <f t="shared" si="24"/>
        <v>0</v>
      </c>
    </row>
    <row r="392" spans="1:16" ht="13.5" customHeight="1" x14ac:dyDescent="0.25">
      <c r="A392" s="23">
        <f>[2]xyKoordinatas!A389</f>
        <v>0</v>
      </c>
      <c r="P392" s="7">
        <f t="shared" si="24"/>
        <v>0</v>
      </c>
    </row>
    <row r="393" spans="1:16" ht="13.5" customHeight="1" x14ac:dyDescent="0.25">
      <c r="A393" s="23">
        <f>[2]xyKoordinatas!A390</f>
        <v>0</v>
      </c>
      <c r="P393" s="7">
        <f t="shared" si="24"/>
        <v>0</v>
      </c>
    </row>
    <row r="394" spans="1:16" ht="13.5" customHeight="1" x14ac:dyDescent="0.25">
      <c r="A394" s="23">
        <f>[2]xyKoordinatas!A391</f>
        <v>0</v>
      </c>
      <c r="P394" s="7">
        <f t="shared" si="24"/>
        <v>0</v>
      </c>
    </row>
    <row r="395" spans="1:16" ht="13.5" customHeight="1" x14ac:dyDescent="0.25">
      <c r="A395" s="23">
        <f>[2]xyKoordinatas!A392</f>
        <v>0</v>
      </c>
      <c r="P395" s="7">
        <f t="shared" si="24"/>
        <v>0</v>
      </c>
    </row>
    <row r="396" spans="1:16" ht="13.5" customHeight="1" x14ac:dyDescent="0.25">
      <c r="A396" s="23">
        <f>[2]xyKoordinatas!A393</f>
        <v>0</v>
      </c>
      <c r="P396" s="7">
        <f t="shared" si="24"/>
        <v>0</v>
      </c>
    </row>
    <row r="397" spans="1:16" ht="13.5" customHeight="1" x14ac:dyDescent="0.25">
      <c r="A397" s="23">
        <f>[2]xyKoordinatas!A394</f>
        <v>0</v>
      </c>
      <c r="P397" s="7">
        <f t="shared" si="24"/>
        <v>0</v>
      </c>
    </row>
    <row r="398" spans="1:16" ht="13.5" customHeight="1" x14ac:dyDescent="0.25">
      <c r="A398" s="23">
        <f>[2]xyKoordinatas!A395</f>
        <v>0</v>
      </c>
      <c r="P398" s="7">
        <f t="shared" si="24"/>
        <v>0</v>
      </c>
    </row>
    <row r="399" spans="1:16" ht="13.5" customHeight="1" x14ac:dyDescent="0.25">
      <c r="A399" s="23">
        <f>[2]xyKoordinatas!A396</f>
        <v>0</v>
      </c>
      <c r="P399" s="7">
        <f t="shared" si="24"/>
        <v>0</v>
      </c>
    </row>
    <row r="400" spans="1:16" ht="13.5" customHeight="1" x14ac:dyDescent="0.25">
      <c r="A400" s="23">
        <f>[2]xyKoordinatas!A397</f>
        <v>0</v>
      </c>
      <c r="P400" s="7">
        <f t="shared" si="24"/>
        <v>0</v>
      </c>
    </row>
    <row r="401" spans="1:16" ht="13.5" customHeight="1" x14ac:dyDescent="0.25">
      <c r="A401" s="23">
        <f>[2]xyKoordinatas!A398</f>
        <v>0</v>
      </c>
      <c r="P401" s="7">
        <f t="shared" si="24"/>
        <v>0</v>
      </c>
    </row>
    <row r="402" spans="1:16" ht="13.5" customHeight="1" x14ac:dyDescent="0.25">
      <c r="A402" s="23">
        <f>[2]xyKoordinatas!A399</f>
        <v>0</v>
      </c>
      <c r="P402" s="7">
        <f t="shared" si="24"/>
        <v>0</v>
      </c>
    </row>
    <row r="403" spans="1:16" ht="13.5" customHeight="1" x14ac:dyDescent="0.25">
      <c r="A403" s="23">
        <f>[2]xyKoordinatas!A400</f>
        <v>0</v>
      </c>
      <c r="P403" s="7">
        <f t="shared" si="24"/>
        <v>0</v>
      </c>
    </row>
    <row r="404" spans="1:16" ht="13.5" customHeight="1" x14ac:dyDescent="0.25">
      <c r="A404" s="23">
        <f>[2]xyKoordinatas!A401</f>
        <v>0</v>
      </c>
      <c r="P404" s="7">
        <f t="shared" si="24"/>
        <v>0</v>
      </c>
    </row>
    <row r="405" spans="1:16" ht="13.5" customHeight="1" x14ac:dyDescent="0.25">
      <c r="A405" s="23">
        <f>[2]xyKoordinatas!A402</f>
        <v>0</v>
      </c>
      <c r="P405" s="7">
        <f t="shared" si="24"/>
        <v>0</v>
      </c>
    </row>
    <row r="406" spans="1:16" ht="13.5" customHeight="1" x14ac:dyDescent="0.25">
      <c r="A406" s="23">
        <f>[2]xyKoordinatas!A403</f>
        <v>0</v>
      </c>
      <c r="P406" s="7">
        <f t="shared" si="24"/>
        <v>0</v>
      </c>
    </row>
    <row r="407" spans="1:16" ht="13.5" customHeight="1" x14ac:dyDescent="0.25">
      <c r="A407" s="23">
        <f>[2]xyKoordinatas!A404</f>
        <v>0</v>
      </c>
      <c r="P407" s="7">
        <f t="shared" si="24"/>
        <v>0</v>
      </c>
    </row>
    <row r="408" spans="1:16" ht="13.5" customHeight="1" x14ac:dyDescent="0.25">
      <c r="A408" s="23">
        <f>[2]xyKoordinatas!A405</f>
        <v>0</v>
      </c>
      <c r="P408" s="7">
        <f t="shared" si="24"/>
        <v>0</v>
      </c>
    </row>
    <row r="409" spans="1:16" ht="13.5" customHeight="1" x14ac:dyDescent="0.25">
      <c r="A409" s="23">
        <f>[2]xyKoordinatas!A406</f>
        <v>0</v>
      </c>
      <c r="P409" s="7">
        <f t="shared" si="24"/>
        <v>0</v>
      </c>
    </row>
    <row r="410" spans="1:16" ht="13.5" customHeight="1" x14ac:dyDescent="0.25">
      <c r="A410" s="23">
        <f>[2]xyKoordinatas!A407</f>
        <v>0</v>
      </c>
      <c r="P410" s="7">
        <f t="shared" si="24"/>
        <v>0</v>
      </c>
    </row>
    <row r="411" spans="1:16" ht="13.5" customHeight="1" x14ac:dyDescent="0.25">
      <c r="A411" s="23">
        <f>[2]xyKoordinatas!A408</f>
        <v>0</v>
      </c>
      <c r="P411" s="7">
        <f t="shared" si="24"/>
        <v>0</v>
      </c>
    </row>
    <row r="412" spans="1:16" ht="13.5" customHeight="1" x14ac:dyDescent="0.25">
      <c r="A412" s="23">
        <f>[2]xyKoordinatas!A409</f>
        <v>0</v>
      </c>
      <c r="P412" s="7">
        <f t="shared" si="24"/>
        <v>0</v>
      </c>
    </row>
    <row r="413" spans="1:16" ht="13.5" customHeight="1" x14ac:dyDescent="0.25">
      <c r="A413" s="23">
        <f>[2]xyKoordinatas!A410</f>
        <v>0</v>
      </c>
      <c r="P413" s="7">
        <f t="shared" si="24"/>
        <v>0</v>
      </c>
    </row>
    <row r="414" spans="1:16" ht="13.5" customHeight="1" x14ac:dyDescent="0.25">
      <c r="A414" s="23">
        <f>[2]xyKoordinatas!A411</f>
        <v>0</v>
      </c>
      <c r="P414" s="7">
        <f t="shared" si="24"/>
        <v>0</v>
      </c>
    </row>
    <row r="415" spans="1:16" ht="13.5" customHeight="1" x14ac:dyDescent="0.25">
      <c r="A415" s="23">
        <f>[2]xyKoordinatas!A412</f>
        <v>0</v>
      </c>
      <c r="P415" s="7">
        <f t="shared" si="24"/>
        <v>0</v>
      </c>
    </row>
    <row r="416" spans="1:16" ht="13.5" customHeight="1" x14ac:dyDescent="0.25">
      <c r="A416" s="23">
        <f>[2]xyKoordinatas!A413</f>
        <v>0</v>
      </c>
      <c r="P416" s="7">
        <f t="shared" si="24"/>
        <v>0</v>
      </c>
    </row>
    <row r="417" spans="1:16" ht="13.5" customHeight="1" x14ac:dyDescent="0.25">
      <c r="A417" s="23">
        <f>[2]xyKoordinatas!A414</f>
        <v>0</v>
      </c>
      <c r="P417" s="7">
        <f t="shared" si="24"/>
        <v>0</v>
      </c>
    </row>
    <row r="418" spans="1:16" ht="13.5" customHeight="1" x14ac:dyDescent="0.25">
      <c r="A418" s="23">
        <f>[2]xyKoordinatas!A415</f>
        <v>0</v>
      </c>
      <c r="P418" s="7">
        <f t="shared" si="24"/>
        <v>0</v>
      </c>
    </row>
    <row r="419" spans="1:16" ht="13.5" customHeight="1" x14ac:dyDescent="0.25">
      <c r="A419" s="23">
        <f>[2]xyKoordinatas!A416</f>
        <v>0</v>
      </c>
      <c r="P419" s="7">
        <f t="shared" si="24"/>
        <v>0</v>
      </c>
    </row>
    <row r="420" spans="1:16" ht="13.5" customHeight="1" x14ac:dyDescent="0.25">
      <c r="A420" s="23">
        <f>[2]xyKoordinatas!A417</f>
        <v>0</v>
      </c>
      <c r="P420" s="7">
        <f t="shared" si="24"/>
        <v>0</v>
      </c>
    </row>
    <row r="421" spans="1:16" ht="13.5" customHeight="1" x14ac:dyDescent="0.25">
      <c r="A421" s="23">
        <f>[2]xyKoordinatas!A418</f>
        <v>0</v>
      </c>
      <c r="P421" s="7">
        <f t="shared" si="24"/>
        <v>0</v>
      </c>
    </row>
    <row r="422" spans="1:16" ht="13.5" customHeight="1" x14ac:dyDescent="0.25">
      <c r="A422" s="23">
        <f>[2]xyKoordinatas!A419</f>
        <v>0</v>
      </c>
      <c r="P422" s="7">
        <f t="shared" si="24"/>
        <v>0</v>
      </c>
    </row>
    <row r="423" spans="1:16" ht="13.5" customHeight="1" x14ac:dyDescent="0.25">
      <c r="A423" s="23">
        <f>[2]xyKoordinatas!A420</f>
        <v>0</v>
      </c>
      <c r="P423" s="7">
        <f t="shared" si="24"/>
        <v>0</v>
      </c>
    </row>
    <row r="424" spans="1:16" ht="13.5" customHeight="1" x14ac:dyDescent="0.25">
      <c r="A424" s="23">
        <f>[2]xyKoordinatas!A421</f>
        <v>0</v>
      </c>
      <c r="P424" s="7">
        <f t="shared" si="24"/>
        <v>0</v>
      </c>
    </row>
    <row r="425" spans="1:16" ht="13.5" customHeight="1" x14ac:dyDescent="0.25">
      <c r="A425" s="23">
        <f>[2]xyKoordinatas!A422</f>
        <v>0</v>
      </c>
      <c r="P425" s="7">
        <f t="shared" si="24"/>
        <v>0</v>
      </c>
    </row>
    <row r="426" spans="1:16" ht="13.5" customHeight="1" x14ac:dyDescent="0.25">
      <c r="A426" s="23">
        <f>[2]xyKoordinatas!A423</f>
        <v>0</v>
      </c>
      <c r="P426" s="7">
        <f t="shared" si="24"/>
        <v>0</v>
      </c>
    </row>
    <row r="427" spans="1:16" ht="13.5" customHeight="1" x14ac:dyDescent="0.25">
      <c r="A427" s="23">
        <f>[2]xyKoordinatas!A424</f>
        <v>0</v>
      </c>
      <c r="P427" s="7">
        <f t="shared" si="24"/>
        <v>0</v>
      </c>
    </row>
    <row r="428" spans="1:16" ht="13.5" customHeight="1" x14ac:dyDescent="0.25">
      <c r="A428" s="23">
        <f>[2]xyKoordinatas!A425</f>
        <v>0</v>
      </c>
      <c r="P428" s="7">
        <f t="shared" si="24"/>
        <v>0</v>
      </c>
    </row>
    <row r="429" spans="1:16" ht="13.5" customHeight="1" x14ac:dyDescent="0.25">
      <c r="A429" s="23">
        <f>[2]xyKoordinatas!A426</f>
        <v>0</v>
      </c>
      <c r="P429" s="7">
        <f t="shared" si="24"/>
        <v>0</v>
      </c>
    </row>
    <row r="430" spans="1:16" ht="13.5" customHeight="1" x14ac:dyDescent="0.25">
      <c r="A430" s="23">
        <f>[2]xyKoordinatas!A427</f>
        <v>0</v>
      </c>
      <c r="P430" s="7">
        <f t="shared" si="24"/>
        <v>0</v>
      </c>
    </row>
    <row r="431" spans="1:16" ht="13.5" customHeight="1" x14ac:dyDescent="0.25">
      <c r="A431" s="23">
        <f>[2]xyKoordinatas!A428</f>
        <v>0</v>
      </c>
      <c r="P431" s="7">
        <f t="shared" si="24"/>
        <v>0</v>
      </c>
    </row>
    <row r="432" spans="1:16" ht="13.5" customHeight="1" x14ac:dyDescent="0.25">
      <c r="A432" s="23">
        <f>[2]xyKoordinatas!A429</f>
        <v>0</v>
      </c>
      <c r="P432" s="7">
        <f t="shared" si="24"/>
        <v>0</v>
      </c>
    </row>
    <row r="433" spans="1:16" ht="13.5" customHeight="1" x14ac:dyDescent="0.25">
      <c r="A433" s="23">
        <f>[2]xyKoordinatas!A430</f>
        <v>0</v>
      </c>
      <c r="P433" s="7">
        <f t="shared" si="24"/>
        <v>0</v>
      </c>
    </row>
    <row r="434" spans="1:16" ht="13.5" customHeight="1" x14ac:dyDescent="0.25">
      <c r="A434" s="23">
        <f>[2]xyKoordinatas!A431</f>
        <v>0</v>
      </c>
      <c r="P434" s="7">
        <f t="shared" si="24"/>
        <v>0</v>
      </c>
    </row>
    <row r="435" spans="1:16" ht="13.5" customHeight="1" x14ac:dyDescent="0.25">
      <c r="A435" s="23">
        <f>[2]xyKoordinatas!A432</f>
        <v>0</v>
      </c>
      <c r="P435" s="7">
        <f t="shared" si="24"/>
        <v>0</v>
      </c>
    </row>
    <row r="436" spans="1:16" ht="13.5" customHeight="1" x14ac:dyDescent="0.25">
      <c r="A436" s="23">
        <f>[2]xyKoordinatas!A433</f>
        <v>0</v>
      </c>
      <c r="P436" s="7">
        <f t="shared" si="24"/>
        <v>0</v>
      </c>
    </row>
    <row r="437" spans="1:16" ht="13.5" customHeight="1" x14ac:dyDescent="0.25">
      <c r="A437" s="23">
        <f>[2]xyKoordinatas!A434</f>
        <v>0</v>
      </c>
      <c r="P437" s="7">
        <f t="shared" si="24"/>
        <v>0</v>
      </c>
    </row>
    <row r="438" spans="1:16" ht="13.5" customHeight="1" x14ac:dyDescent="0.25">
      <c r="A438" s="23">
        <f>[2]xyKoordinatas!A435</f>
        <v>0</v>
      </c>
      <c r="P438" s="7">
        <f t="shared" si="24"/>
        <v>0</v>
      </c>
    </row>
    <row r="439" spans="1:16" ht="13.5" customHeight="1" x14ac:dyDescent="0.25">
      <c r="A439" s="23">
        <f>[2]xyKoordinatas!A436</f>
        <v>0</v>
      </c>
      <c r="P439" s="7">
        <f t="shared" si="24"/>
        <v>0</v>
      </c>
    </row>
    <row r="440" spans="1:16" ht="13.5" customHeight="1" x14ac:dyDescent="0.25">
      <c r="A440" s="23">
        <f>[2]xyKoordinatas!A437</f>
        <v>0</v>
      </c>
      <c r="P440" s="7">
        <f t="shared" si="24"/>
        <v>0</v>
      </c>
    </row>
    <row r="441" spans="1:16" ht="13.5" customHeight="1" x14ac:dyDescent="0.25">
      <c r="A441" s="23">
        <f>[2]xyKoordinatas!A438</f>
        <v>0</v>
      </c>
      <c r="P441" s="7">
        <f t="shared" si="24"/>
        <v>0</v>
      </c>
    </row>
    <row r="442" spans="1:16" ht="13.5" customHeight="1" x14ac:dyDescent="0.25">
      <c r="A442" s="23">
        <f>[2]xyKoordinatas!A439</f>
        <v>0</v>
      </c>
      <c r="P442" s="7">
        <f t="shared" si="24"/>
        <v>0</v>
      </c>
    </row>
    <row r="443" spans="1:16" ht="13.5" customHeight="1" x14ac:dyDescent="0.25">
      <c r="A443" s="23">
        <f>[2]xyKoordinatas!A440</f>
        <v>0</v>
      </c>
      <c r="P443" s="7">
        <f t="shared" si="24"/>
        <v>0</v>
      </c>
    </row>
    <row r="444" spans="1:16" ht="13.5" customHeight="1" x14ac:dyDescent="0.25">
      <c r="A444" s="23">
        <f>[2]xyKoordinatas!A441</f>
        <v>0</v>
      </c>
      <c r="P444" s="7">
        <f t="shared" si="24"/>
        <v>0</v>
      </c>
    </row>
    <row r="445" spans="1:16" ht="13.5" customHeight="1" x14ac:dyDescent="0.25">
      <c r="A445" s="23">
        <f>[2]xyKoordinatas!A442</f>
        <v>0</v>
      </c>
      <c r="P445" s="7">
        <f t="shared" si="24"/>
        <v>0</v>
      </c>
    </row>
    <row r="446" spans="1:16" ht="13.5" customHeight="1" x14ac:dyDescent="0.25">
      <c r="A446" s="23">
        <f>[2]xyKoordinatas!A443</f>
        <v>0</v>
      </c>
      <c r="P446" s="7">
        <f t="shared" si="24"/>
        <v>0</v>
      </c>
    </row>
    <row r="447" spans="1:16" ht="13.5" customHeight="1" x14ac:dyDescent="0.25">
      <c r="A447" s="23">
        <f>[2]xyKoordinatas!A444</f>
        <v>0</v>
      </c>
      <c r="P447" s="7">
        <f t="shared" si="24"/>
        <v>0</v>
      </c>
    </row>
    <row r="448" spans="1:16" ht="13.5" customHeight="1" x14ac:dyDescent="0.25">
      <c r="A448" s="23">
        <f>[2]xyKoordinatas!A445</f>
        <v>0</v>
      </c>
      <c r="P448" s="7">
        <f t="shared" si="24"/>
        <v>0</v>
      </c>
    </row>
    <row r="449" spans="1:16" ht="13.5" customHeight="1" x14ac:dyDescent="0.25">
      <c r="A449" s="23">
        <f>[2]xyKoordinatas!A446</f>
        <v>0</v>
      </c>
      <c r="P449" s="7">
        <f t="shared" si="24"/>
        <v>0</v>
      </c>
    </row>
    <row r="450" spans="1:16" ht="13.5" customHeight="1" x14ac:dyDescent="0.25">
      <c r="A450" s="23">
        <f>[2]xyKoordinatas!A447</f>
        <v>0</v>
      </c>
      <c r="P450" s="7">
        <f t="shared" si="24"/>
        <v>0</v>
      </c>
    </row>
    <row r="451" spans="1:16" ht="13.5" customHeight="1" x14ac:dyDescent="0.25">
      <c r="A451" s="23">
        <f>[2]xyKoordinatas!A448</f>
        <v>0</v>
      </c>
      <c r="P451" s="7">
        <f t="shared" si="24"/>
        <v>0</v>
      </c>
    </row>
    <row r="452" spans="1:16" ht="13.5" customHeight="1" x14ac:dyDescent="0.25">
      <c r="A452" s="23">
        <f>[2]xyKoordinatas!A449</f>
        <v>0</v>
      </c>
      <c r="P452" s="7">
        <f t="shared" si="24"/>
        <v>0</v>
      </c>
    </row>
    <row r="453" spans="1:16" ht="13.5" customHeight="1" x14ac:dyDescent="0.25">
      <c r="A453" s="23">
        <f>[2]xyKoordinatas!A450</f>
        <v>0</v>
      </c>
      <c r="P453" s="7">
        <f t="shared" si="24"/>
        <v>0</v>
      </c>
    </row>
    <row r="454" spans="1:16" ht="13.5" customHeight="1" x14ac:dyDescent="0.25">
      <c r="A454" s="23">
        <f>[2]xyKoordinatas!A451</f>
        <v>0</v>
      </c>
      <c r="P454" s="7">
        <f t="shared" ref="P454:P511" si="25">L454-K454-H454</f>
        <v>0</v>
      </c>
    </row>
    <row r="455" spans="1:16" ht="13.5" customHeight="1" x14ac:dyDescent="0.25">
      <c r="A455" s="23">
        <f>[2]xyKoordinatas!A452</f>
        <v>0</v>
      </c>
      <c r="P455" s="7">
        <f t="shared" si="25"/>
        <v>0</v>
      </c>
    </row>
    <row r="456" spans="1:16" ht="13.5" customHeight="1" x14ac:dyDescent="0.25">
      <c r="A456" s="23">
        <f>[2]xyKoordinatas!A453</f>
        <v>0</v>
      </c>
      <c r="P456" s="7">
        <f t="shared" si="25"/>
        <v>0</v>
      </c>
    </row>
    <row r="457" spans="1:16" ht="13.5" customHeight="1" x14ac:dyDescent="0.25">
      <c r="A457" s="23">
        <f>[2]xyKoordinatas!A454</f>
        <v>0</v>
      </c>
      <c r="P457" s="7">
        <f t="shared" si="25"/>
        <v>0</v>
      </c>
    </row>
    <row r="458" spans="1:16" ht="13.5" customHeight="1" x14ac:dyDescent="0.25">
      <c r="A458" s="23">
        <f>[2]xyKoordinatas!A455</f>
        <v>0</v>
      </c>
      <c r="P458" s="7">
        <f t="shared" si="25"/>
        <v>0</v>
      </c>
    </row>
    <row r="459" spans="1:16" ht="13.5" customHeight="1" x14ac:dyDescent="0.25">
      <c r="A459" s="23">
        <f>[2]xyKoordinatas!A456</f>
        <v>0</v>
      </c>
      <c r="P459" s="7">
        <f t="shared" si="25"/>
        <v>0</v>
      </c>
    </row>
    <row r="460" spans="1:16" ht="13.5" customHeight="1" x14ac:dyDescent="0.25">
      <c r="A460" s="23">
        <f>[2]xyKoordinatas!A457</f>
        <v>0</v>
      </c>
      <c r="P460" s="7">
        <f t="shared" si="25"/>
        <v>0</v>
      </c>
    </row>
    <row r="461" spans="1:16" ht="13.5" customHeight="1" x14ac:dyDescent="0.25">
      <c r="A461" s="23">
        <f>[2]xyKoordinatas!A458</f>
        <v>0</v>
      </c>
      <c r="P461" s="7">
        <f t="shared" si="25"/>
        <v>0</v>
      </c>
    </row>
    <row r="462" spans="1:16" ht="13.5" customHeight="1" x14ac:dyDescent="0.25">
      <c r="A462" s="23">
        <f>[2]xyKoordinatas!A459</f>
        <v>0</v>
      </c>
      <c r="P462" s="7">
        <f t="shared" si="25"/>
        <v>0</v>
      </c>
    </row>
    <row r="463" spans="1:16" ht="13.5" customHeight="1" x14ac:dyDescent="0.25">
      <c r="A463" s="23">
        <f>[2]xyKoordinatas!A460</f>
        <v>0</v>
      </c>
      <c r="P463" s="7">
        <f t="shared" si="25"/>
        <v>0</v>
      </c>
    </row>
    <row r="464" spans="1:16" ht="13.5" customHeight="1" x14ac:dyDescent="0.25">
      <c r="A464" s="23">
        <f>[2]xyKoordinatas!A461</f>
        <v>0</v>
      </c>
      <c r="P464" s="7">
        <f t="shared" si="25"/>
        <v>0</v>
      </c>
    </row>
    <row r="465" spans="1:16" ht="13.5" customHeight="1" x14ac:dyDescent="0.25">
      <c r="A465" s="23">
        <f>[2]xyKoordinatas!A462</f>
        <v>0</v>
      </c>
      <c r="P465" s="7">
        <f t="shared" si="25"/>
        <v>0</v>
      </c>
    </row>
    <row r="466" spans="1:16" ht="13.5" customHeight="1" x14ac:dyDescent="0.25">
      <c r="A466" s="23">
        <f>[2]xyKoordinatas!A463</f>
        <v>0</v>
      </c>
      <c r="P466" s="7">
        <f t="shared" si="25"/>
        <v>0</v>
      </c>
    </row>
    <row r="467" spans="1:16" ht="13.5" customHeight="1" x14ac:dyDescent="0.25">
      <c r="A467" s="23">
        <f>[2]xyKoordinatas!A464</f>
        <v>0</v>
      </c>
      <c r="P467" s="7">
        <f t="shared" si="25"/>
        <v>0</v>
      </c>
    </row>
    <row r="468" spans="1:16" ht="13.5" customHeight="1" x14ac:dyDescent="0.25">
      <c r="A468" s="23">
        <f>[2]xyKoordinatas!A465</f>
        <v>0</v>
      </c>
      <c r="P468" s="7">
        <f t="shared" si="25"/>
        <v>0</v>
      </c>
    </row>
    <row r="469" spans="1:16" ht="13.5" customHeight="1" x14ac:dyDescent="0.25">
      <c r="A469" s="23">
        <f>[2]xyKoordinatas!A466</f>
        <v>0</v>
      </c>
      <c r="P469" s="7">
        <f t="shared" si="25"/>
        <v>0</v>
      </c>
    </row>
    <row r="470" spans="1:16" ht="13.5" customHeight="1" x14ac:dyDescent="0.25">
      <c r="A470" s="23">
        <f>[2]xyKoordinatas!A467</f>
        <v>0</v>
      </c>
      <c r="P470" s="7">
        <f t="shared" si="25"/>
        <v>0</v>
      </c>
    </row>
    <row r="471" spans="1:16" ht="13.5" customHeight="1" x14ac:dyDescent="0.25">
      <c r="A471" s="23">
        <f>[2]xyKoordinatas!A468</f>
        <v>0</v>
      </c>
      <c r="P471" s="7">
        <f t="shared" si="25"/>
        <v>0</v>
      </c>
    </row>
    <row r="472" spans="1:16" ht="13.5" customHeight="1" x14ac:dyDescent="0.25">
      <c r="A472" s="23">
        <f>[2]xyKoordinatas!A469</f>
        <v>0</v>
      </c>
      <c r="P472" s="7">
        <f t="shared" si="25"/>
        <v>0</v>
      </c>
    </row>
    <row r="473" spans="1:16" ht="13.5" customHeight="1" x14ac:dyDescent="0.25">
      <c r="A473" s="23">
        <f>[2]xyKoordinatas!A470</f>
        <v>0</v>
      </c>
      <c r="P473" s="7">
        <f t="shared" si="25"/>
        <v>0</v>
      </c>
    </row>
    <row r="474" spans="1:16" ht="13.5" customHeight="1" x14ac:dyDescent="0.25">
      <c r="A474" s="23">
        <f>[2]xyKoordinatas!A471</f>
        <v>0</v>
      </c>
      <c r="P474" s="7">
        <f t="shared" si="25"/>
        <v>0</v>
      </c>
    </row>
    <row r="475" spans="1:16" ht="13.5" customHeight="1" x14ac:dyDescent="0.25">
      <c r="A475" s="23">
        <f>[2]xyKoordinatas!A472</f>
        <v>0</v>
      </c>
      <c r="P475" s="7">
        <f t="shared" si="25"/>
        <v>0</v>
      </c>
    </row>
    <row r="476" spans="1:16" ht="13.5" customHeight="1" x14ac:dyDescent="0.25">
      <c r="A476" s="23">
        <f>[2]xyKoordinatas!A473</f>
        <v>0</v>
      </c>
      <c r="P476" s="7">
        <f t="shared" si="25"/>
        <v>0</v>
      </c>
    </row>
    <row r="477" spans="1:16" ht="13.5" customHeight="1" x14ac:dyDescent="0.25">
      <c r="A477" s="23">
        <f>[2]xyKoordinatas!A474</f>
        <v>0</v>
      </c>
      <c r="P477" s="7">
        <f t="shared" si="25"/>
        <v>0</v>
      </c>
    </row>
    <row r="478" spans="1:16" ht="13.5" customHeight="1" x14ac:dyDescent="0.25">
      <c r="A478" s="23">
        <f>[2]xyKoordinatas!A475</f>
        <v>0</v>
      </c>
      <c r="P478" s="7">
        <f t="shared" si="25"/>
        <v>0</v>
      </c>
    </row>
    <row r="479" spans="1:16" ht="13.5" customHeight="1" x14ac:dyDescent="0.25">
      <c r="A479" s="23">
        <f>[2]xyKoordinatas!A476</f>
        <v>0</v>
      </c>
      <c r="P479" s="7">
        <f t="shared" si="25"/>
        <v>0</v>
      </c>
    </row>
    <row r="480" spans="1:16" ht="13.5" customHeight="1" x14ac:dyDescent="0.25">
      <c r="A480" s="23">
        <f>[2]xyKoordinatas!A477</f>
        <v>0</v>
      </c>
      <c r="P480" s="7">
        <f t="shared" si="25"/>
        <v>0</v>
      </c>
    </row>
    <row r="481" spans="1:16" ht="13.5" customHeight="1" x14ac:dyDescent="0.25">
      <c r="A481" s="23">
        <f>[2]xyKoordinatas!A478</f>
        <v>0</v>
      </c>
      <c r="P481" s="7">
        <f t="shared" si="25"/>
        <v>0</v>
      </c>
    </row>
    <row r="482" spans="1:16" ht="13.5" customHeight="1" x14ac:dyDescent="0.25">
      <c r="A482" s="23">
        <f>[2]xyKoordinatas!A479</f>
        <v>0</v>
      </c>
      <c r="P482" s="7">
        <f t="shared" si="25"/>
        <v>0</v>
      </c>
    </row>
    <row r="483" spans="1:16" ht="13.5" customHeight="1" x14ac:dyDescent="0.25">
      <c r="A483" s="23">
        <f>[2]xyKoordinatas!A480</f>
        <v>0</v>
      </c>
      <c r="P483" s="7">
        <f t="shared" si="25"/>
        <v>0</v>
      </c>
    </row>
    <row r="484" spans="1:16" ht="13.5" customHeight="1" x14ac:dyDescent="0.25">
      <c r="A484" s="23">
        <f>[2]xyKoordinatas!A481</f>
        <v>0</v>
      </c>
      <c r="P484" s="7">
        <f t="shared" si="25"/>
        <v>0</v>
      </c>
    </row>
    <row r="485" spans="1:16" ht="13.5" customHeight="1" x14ac:dyDescent="0.25">
      <c r="A485" s="23">
        <f>[2]xyKoordinatas!A482</f>
        <v>0</v>
      </c>
      <c r="P485" s="7">
        <f t="shared" si="25"/>
        <v>0</v>
      </c>
    </row>
    <row r="486" spans="1:16" ht="13.5" customHeight="1" x14ac:dyDescent="0.25">
      <c r="A486" s="23">
        <f>[2]xyKoordinatas!A483</f>
        <v>0</v>
      </c>
      <c r="P486" s="7">
        <f t="shared" si="25"/>
        <v>0</v>
      </c>
    </row>
    <row r="487" spans="1:16" ht="13.5" customHeight="1" x14ac:dyDescent="0.25">
      <c r="A487" s="23">
        <f>[2]xyKoordinatas!A484</f>
        <v>0</v>
      </c>
      <c r="P487" s="7">
        <f t="shared" si="25"/>
        <v>0</v>
      </c>
    </row>
    <row r="488" spans="1:16" ht="13.5" customHeight="1" x14ac:dyDescent="0.25">
      <c r="A488" s="23">
        <f>[2]xyKoordinatas!A485</f>
        <v>0</v>
      </c>
      <c r="P488" s="7">
        <f t="shared" si="25"/>
        <v>0</v>
      </c>
    </row>
    <row r="489" spans="1:16" ht="13.5" customHeight="1" x14ac:dyDescent="0.25">
      <c r="A489" s="23">
        <f>[2]xyKoordinatas!A486</f>
        <v>0</v>
      </c>
      <c r="P489" s="7">
        <f t="shared" si="25"/>
        <v>0</v>
      </c>
    </row>
    <row r="490" spans="1:16" ht="13.5" customHeight="1" x14ac:dyDescent="0.25">
      <c r="A490" s="23">
        <f>[2]xyKoordinatas!A487</f>
        <v>0</v>
      </c>
      <c r="P490" s="7">
        <f t="shared" si="25"/>
        <v>0</v>
      </c>
    </row>
    <row r="491" spans="1:16" ht="13.5" customHeight="1" x14ac:dyDescent="0.25">
      <c r="A491" s="23">
        <f>[2]xyKoordinatas!A488</f>
        <v>0</v>
      </c>
      <c r="P491" s="7">
        <f t="shared" si="25"/>
        <v>0</v>
      </c>
    </row>
    <row r="492" spans="1:16" ht="13.5" customHeight="1" x14ac:dyDescent="0.25">
      <c r="A492" s="23">
        <f>[2]xyKoordinatas!A489</f>
        <v>0</v>
      </c>
      <c r="P492" s="7">
        <f t="shared" si="25"/>
        <v>0</v>
      </c>
    </row>
    <row r="493" spans="1:16" ht="13.5" customHeight="1" x14ac:dyDescent="0.25">
      <c r="A493" s="23">
        <f>[2]xyKoordinatas!A490</f>
        <v>0</v>
      </c>
      <c r="P493" s="7">
        <f t="shared" si="25"/>
        <v>0</v>
      </c>
    </row>
    <row r="494" spans="1:16" ht="13.5" customHeight="1" x14ac:dyDescent="0.25">
      <c r="A494" s="23">
        <f>[2]xyKoordinatas!A491</f>
        <v>0</v>
      </c>
      <c r="P494" s="7">
        <f t="shared" si="25"/>
        <v>0</v>
      </c>
    </row>
    <row r="495" spans="1:16" ht="13.5" customHeight="1" x14ac:dyDescent="0.25">
      <c r="A495" s="23">
        <f>[2]xyKoordinatas!A492</f>
        <v>0</v>
      </c>
      <c r="P495" s="7">
        <f t="shared" si="25"/>
        <v>0</v>
      </c>
    </row>
    <row r="496" spans="1:16" ht="13.5" customHeight="1" x14ac:dyDescent="0.25">
      <c r="A496" s="23">
        <f>[2]xyKoordinatas!A493</f>
        <v>0</v>
      </c>
      <c r="P496" s="7">
        <f t="shared" si="25"/>
        <v>0</v>
      </c>
    </row>
    <row r="497" spans="1:16" ht="13.5" customHeight="1" x14ac:dyDescent="0.25">
      <c r="A497" s="23">
        <f>[2]xyKoordinatas!A494</f>
        <v>0</v>
      </c>
      <c r="P497" s="7">
        <f t="shared" si="25"/>
        <v>0</v>
      </c>
    </row>
    <row r="498" spans="1:16" ht="13.5" customHeight="1" x14ac:dyDescent="0.25">
      <c r="A498" s="23">
        <f>[2]xyKoordinatas!A495</f>
        <v>0</v>
      </c>
      <c r="P498" s="7">
        <f t="shared" si="25"/>
        <v>0</v>
      </c>
    </row>
    <row r="499" spans="1:16" ht="13.5" customHeight="1" x14ac:dyDescent="0.25">
      <c r="A499" s="23">
        <f>[2]xyKoordinatas!A496</f>
        <v>0</v>
      </c>
      <c r="P499" s="7">
        <f t="shared" si="25"/>
        <v>0</v>
      </c>
    </row>
    <row r="500" spans="1:16" ht="13.5" customHeight="1" x14ac:dyDescent="0.25">
      <c r="A500" s="23">
        <f>[2]xyKoordinatas!A497</f>
        <v>0</v>
      </c>
      <c r="P500" s="7">
        <f t="shared" si="25"/>
        <v>0</v>
      </c>
    </row>
    <row r="501" spans="1:16" ht="13.5" customHeight="1" x14ac:dyDescent="0.25">
      <c r="A501" s="23">
        <f>[2]xyKoordinatas!A498</f>
        <v>0</v>
      </c>
      <c r="P501" s="7">
        <f t="shared" si="25"/>
        <v>0</v>
      </c>
    </row>
    <row r="502" spans="1:16" ht="13.5" customHeight="1" x14ac:dyDescent="0.25">
      <c r="A502" s="23">
        <f>[2]xyKoordinatas!A499</f>
        <v>0</v>
      </c>
      <c r="P502" s="7">
        <f t="shared" si="25"/>
        <v>0</v>
      </c>
    </row>
    <row r="503" spans="1:16" ht="13.5" customHeight="1" x14ac:dyDescent="0.25">
      <c r="A503" s="23">
        <f>[2]xyKoordinatas!A500</f>
        <v>0</v>
      </c>
      <c r="P503" s="7">
        <f t="shared" si="25"/>
        <v>0</v>
      </c>
    </row>
    <row r="504" spans="1:16" ht="13.5" customHeight="1" x14ac:dyDescent="0.25">
      <c r="A504" s="23">
        <f>[2]xyKoordinatas!A501</f>
        <v>0</v>
      </c>
      <c r="P504" s="7">
        <f t="shared" si="25"/>
        <v>0</v>
      </c>
    </row>
    <row r="505" spans="1:16" ht="13.5" customHeight="1" x14ac:dyDescent="0.25">
      <c r="A505" s="23">
        <f>[2]xyKoordinatas!A502</f>
        <v>0</v>
      </c>
      <c r="P505" s="7">
        <f t="shared" si="25"/>
        <v>0</v>
      </c>
    </row>
    <row r="506" spans="1:16" ht="13.5" customHeight="1" x14ac:dyDescent="0.25">
      <c r="A506" s="23">
        <f>[2]xyKoordinatas!A503</f>
        <v>0</v>
      </c>
      <c r="P506" s="7">
        <f t="shared" si="25"/>
        <v>0</v>
      </c>
    </row>
    <row r="507" spans="1:16" ht="13.5" customHeight="1" x14ac:dyDescent="0.25">
      <c r="A507" s="23">
        <f>[2]xyKoordinatas!A504</f>
        <v>0</v>
      </c>
      <c r="P507" s="7">
        <f t="shared" si="25"/>
        <v>0</v>
      </c>
    </row>
    <row r="508" spans="1:16" ht="13.5" customHeight="1" x14ac:dyDescent="0.25">
      <c r="A508" s="23">
        <f>[2]xyKoordinatas!A505</f>
        <v>0</v>
      </c>
      <c r="P508" s="7">
        <f t="shared" si="25"/>
        <v>0</v>
      </c>
    </row>
    <row r="509" spans="1:16" ht="13.5" customHeight="1" x14ac:dyDescent="0.25">
      <c r="A509" s="23">
        <f>[2]xyKoordinatas!A506</f>
        <v>0</v>
      </c>
      <c r="P509" s="7">
        <f t="shared" si="25"/>
        <v>0</v>
      </c>
    </row>
    <row r="510" spans="1:16" ht="13.5" customHeight="1" x14ac:dyDescent="0.25">
      <c r="A510" s="23">
        <f>[2]xyKoordinatas!A507</f>
        <v>0</v>
      </c>
      <c r="P510" s="7">
        <f t="shared" si="25"/>
        <v>0</v>
      </c>
    </row>
    <row r="511" spans="1:16" ht="13.5" customHeight="1" x14ac:dyDescent="0.25">
      <c r="A511" s="23">
        <f>[2]xyKoordinatas!A508</f>
        <v>0</v>
      </c>
      <c r="P511" s="7">
        <f t="shared" si="25"/>
        <v>0</v>
      </c>
    </row>
    <row r="512" spans="1:16" ht="13.5" customHeight="1" x14ac:dyDescent="0.25">
      <c r="A512" s="23">
        <f>[2]xyKoordinatas!A509</f>
        <v>0</v>
      </c>
    </row>
    <row r="513" spans="1:1" ht="13.5" customHeight="1" x14ac:dyDescent="0.25">
      <c r="A513" s="23">
        <f>[2]xyKoordinatas!A510</f>
        <v>0</v>
      </c>
    </row>
  </sheetData>
  <mergeCells count="9">
    <mergeCell ref="O3:O4"/>
    <mergeCell ref="D251:K251"/>
    <mergeCell ref="D252:K252"/>
    <mergeCell ref="A3:A4"/>
    <mergeCell ref="B3:C3"/>
    <mergeCell ref="D3:F3"/>
    <mergeCell ref="G3:G4"/>
    <mergeCell ref="H3:L3"/>
    <mergeCell ref="M3:N3"/>
  </mergeCells>
  <pageMargins left="0.55253623188405798" right="0.18115942028985507" top="0.70866141732283472" bottom="0.43307086614173229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2</vt:i4>
      </vt:variant>
    </vt:vector>
  </HeadingPairs>
  <TitlesOfParts>
    <vt:vector size="3" baseType="lpstr">
      <vt:lpstr>UrbumuKat-Kūdra</vt:lpstr>
      <vt:lpstr>'UrbumuKat-Kūdra'!Drukas_apgabals</vt:lpstr>
      <vt:lpstr>'UrbumuKat-Kūdra'!Drukāt_virsrakstus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Niks</dc:creator>
  <cp:lastModifiedBy>Normunds</cp:lastModifiedBy>
  <dcterms:created xsi:type="dcterms:W3CDTF">2017-11-14T08:42:44Z</dcterms:created>
  <dcterms:modified xsi:type="dcterms:W3CDTF">2017-12-20T12:18:47Z</dcterms:modified>
</cp:coreProperties>
</file>